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Marta\sz 2019\sprzęt jednorazowy II\"/>
    </mc:Choice>
  </mc:AlternateContent>
  <xr:revisionPtr revIDLastSave="0" documentId="13_ncr:1_{54B95505-446A-4FD4-9CC7-4F5E7D867A3C}" xr6:coauthVersionLast="44" xr6:coauthVersionMax="44" xr10:uidLastSave="{00000000-0000-0000-0000-000000000000}"/>
  <bookViews>
    <workbookView xWindow="-108" yWindow="-108" windowWidth="23256" windowHeight="12576" firstSheet="1" activeTab="2" xr2:uid="{00000000-000D-0000-FFFF-FFFF00000000}"/>
  </bookViews>
  <sheets>
    <sheet name="Pakiet 3" sheetId="3" r:id="rId1"/>
    <sheet name="Pakiet 4" sheetId="4" r:id="rId2"/>
    <sheet name="Pakiet 5" sheetId="5" r:id="rId3"/>
    <sheet name="Pakiet 6" sheetId="6" r:id="rId4"/>
    <sheet name="Pakiet 7" sheetId="7" r:id="rId5"/>
    <sheet name="Pakiet 11" sheetId="11" r:id="rId6"/>
    <sheet name="Pakiet 17" sheetId="17" r:id="rId7"/>
    <sheet name="Pakiet 18" sheetId="18" r:id="rId8"/>
    <sheet name="Pakiet 19" sheetId="19" r:id="rId9"/>
    <sheet name="Pakiet 22" sheetId="24" r:id="rId10"/>
    <sheet name="Pakiet 23" sheetId="25" r:id="rId11"/>
    <sheet name="Pakiet 24" sheetId="2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 i="18" l="1"/>
  <c r="L22" i="18" s="1"/>
  <c r="K22" i="18" s="1"/>
  <c r="L7" i="7"/>
  <c r="K7" i="7"/>
  <c r="J7" i="7"/>
  <c r="L9" i="6"/>
  <c r="K9" i="6"/>
  <c r="J9" i="6"/>
  <c r="L7" i="5"/>
  <c r="K7" i="5"/>
  <c r="J7" i="5"/>
  <c r="L7" i="4"/>
  <c r="K7" i="4"/>
  <c r="J7" i="4"/>
  <c r="L8" i="3"/>
  <c r="K8" i="3"/>
  <c r="J8" i="3"/>
</calcChain>
</file>

<file path=xl/sharedStrings.xml><?xml version="1.0" encoding="utf-8"?>
<sst xmlns="http://schemas.openxmlformats.org/spreadsheetml/2006/main" count="456" uniqueCount="168">
  <si>
    <t>Lp.</t>
  </si>
  <si>
    <t>Asortyment</t>
  </si>
  <si>
    <t>J.m.</t>
  </si>
  <si>
    <t>Nr deklaracji zgodności CE lub wpisu/zgłoszenia</t>
  </si>
  <si>
    <t>Nr  str oferty z ulotką (opisem przedmiotu dostawy)</t>
  </si>
  <si>
    <t>Producent/ nr katalog.</t>
  </si>
  <si>
    <t>Wartość netto</t>
  </si>
  <si>
    <t>Wartość VAT PLN</t>
  </si>
  <si>
    <t>Wartość brutto PLN</t>
  </si>
  <si>
    <t>1.</t>
  </si>
  <si>
    <t>szt.</t>
  </si>
  <si>
    <t>2.</t>
  </si>
  <si>
    <t>3.</t>
  </si>
  <si>
    <t>Razem:</t>
  </si>
  <si>
    <t>Ceny zawierają podatek VAT, cło i koszty transportu do Zamawiającego</t>
  </si>
  <si>
    <t>Wykonawca wypełnia pola żółte</t>
  </si>
  <si>
    <t>................................................</t>
  </si>
  <si>
    <t>...........................................................................</t>
  </si>
  <si>
    <t>miejscowość, data</t>
  </si>
  <si>
    <t>pieczęć i podpis Wykonawcy</t>
  </si>
  <si>
    <t>Nr  str oferty z ulotką ( opisem przedmiotu dostawy )</t>
  </si>
  <si>
    <t>Cena jedn. netto</t>
  </si>
  <si>
    <t>Wartość VAT</t>
  </si>
  <si>
    <t>Wartość brutto</t>
  </si>
  <si>
    <t>4.</t>
  </si>
  <si>
    <t>5.</t>
  </si>
  <si>
    <t>6.</t>
  </si>
  <si>
    <t>7.</t>
  </si>
  <si>
    <t>8.</t>
  </si>
  <si>
    <t>9.</t>
  </si>
  <si>
    <t>10.</t>
  </si>
  <si>
    <t>11.</t>
  </si>
  <si>
    <t>12.</t>
  </si>
  <si>
    <t>13.</t>
  </si>
  <si>
    <t>14.</t>
  </si>
  <si>
    <t>15.</t>
  </si>
  <si>
    <t>……………………………………………</t>
  </si>
  <si>
    <t xml:space="preserve">               miejscowość, data</t>
  </si>
  <si>
    <t>Pakiet  nr  3.    Elektrody  do pomiaru  entropii  i  NMT</t>
  </si>
  <si>
    <t>Wartość netto PLN</t>
  </si>
  <si>
    <t>Elektroda  do pomiaru entropii</t>
  </si>
  <si>
    <t>Elektroda do pomiaru NMT</t>
  </si>
  <si>
    <t>............................................................</t>
  </si>
  <si>
    <t>Elastyczny łącznik karbowany typu "martwa przestrzeń", z podwójnie obrotowym łącznikiem kątowym, z portem do odsysania i bronchoskopii, elastyczny kapturek z zatyczką, dł. 15 cm, rozmiar 22F, sterylny.</t>
  </si>
  <si>
    <t>.............................................................</t>
  </si>
  <si>
    <t>Układ oddechowy  dla dorosłych do respiratora  o  regulowanej długości  w zakresie 80-180 cm z pamięcią kształtu, średnica 22 mm. Dwie rury karbowane  rozciągalne zakończone ze  strony pacjenta łącznikiem prostym "Y" oraz łącznikiem kątowym z portem CO2 zabezpieczonym kapturkiem. Czas  stosowania do 7 dni potwierdzony oświadczeniem producenta.</t>
  </si>
  <si>
    <t>Pojedynczy przetwornik do pomiaru ciśnienia metodą krwawą. Długość linii  152 cm (122 + 30 cm), podwójny system  przepłukiwania (3 ml/h), komora Macrodrip.</t>
  </si>
  <si>
    <t>Linia  do spirometrii, długość 300 cm. Dren w kolorze żółtym.</t>
  </si>
  <si>
    <t>Ceny zawierają  podatek VAT, cło i koszty transportu do Zamawiającego</t>
  </si>
  <si>
    <t xml:space="preserve">Cewnik do pomiaru rzutu serca metodą termodylucji przezpłucnej PICCO tętnica udowa.  długość użyteczna 20 cm, średnica zewnętrzna 5F, przystosowany do pomiaru ciśnienia krwi metodą inwazyjną, posiadający czujnik termiczny w pełni kompatybilny z modułem pomiarowym w monitorach produkcji GE. Zestaw zawiera nieodkształcającą się prowadnicę wykonaną z nitinolu, rozszerzało oraz dwie igły (do wyboru) umożliwiającą kaniulację naczynia metodą Seldingera, złącze Luer wykonane z trogamidu, materiału odpornego na działanie środków odkażających. </t>
  </si>
  <si>
    <t>Przepływowy czujnik termiczny, przystosowany do użycia płynów o temperaturze  pokojowej oraz płynów o bardzo niskiej temperaturze, zintegrowany z sensorem detekcji przepływu i czasu jej trwania. Całość w pełni kompatybilna z modułem pomiarowym w monitorach produkcji GE.</t>
  </si>
  <si>
    <t>..........................................................</t>
  </si>
  <si>
    <t>op.100 szt.</t>
  </si>
  <si>
    <t>Ceny zawiaerają podatek VAT, cło i koszty transportu do Zamawiającego</t>
  </si>
  <si>
    <t xml:space="preserve">Fartuch  włókninowy  dla  odwiedzających   z długimi  rękawami  zakończonymi gumką, wiązany w talii. </t>
  </si>
  <si>
    <t>Koszula  pacjenta z włókniny całkowicie rozcięta z tyłu. Rękawy  krótkie, wiązana na troki w talii  i  w  szyi. Rozmiar  uniwersalny, niejałowa.</t>
  </si>
  <si>
    <t xml:space="preserve">Spodenki do kolonoskopii niejałowe, z rozcięciem z tyłu, całkowicie nieprzejrzyste,  włóknina o gramaturze min. 35g/m2. </t>
  </si>
  <si>
    <t>Ochraniacze na buty z  włókniny z gumką</t>
  </si>
  <si>
    <t>Prześcieradło z  włókniny 210 x 130 cm</t>
  </si>
  <si>
    <t>Podkład  papierowy w rolce, szerokość  50 cm, długość  50 m, gofrowany, dwuwarstwowy. 100%  celuloza.</t>
  </si>
  <si>
    <t>Podkład stomatologiczny   (serweta)  33x48,  rolka  80 listków. Dwie warstwy bibuły barwnej, jedna warstawa folii.</t>
  </si>
  <si>
    <t>Rękawice   foliowe  z atestem  do kontaktu z żywnością, wszystkie rozmiary</t>
  </si>
  <si>
    <t>op. 100 szt.</t>
  </si>
  <si>
    <t>Pakiet  nr  11.    - Obłożenia  operacyjne  i odzież  jednorazowego  użytku</t>
  </si>
  <si>
    <t>Elektroda  EKG wykonana z pianki poliuretanowej, listek pozwalający na łatwe odklejenie elektrody od folii zabezpieczającej, żel stały, czujnik Ag/AgCl, kształt - okrągła z języczkiem, rozmiar 45mm x 42mm.</t>
  </si>
  <si>
    <t>Elektroda do badań holterowskich wykonana z pianki poliuretanowej, żel stały, czujnik Ag/AgCl, kształt prostokątny  z podłużnym otworem do przełożenia i zamocowania kabla EKG, rozmiar 55mm x 40mm.</t>
  </si>
  <si>
    <t>Elektroda do badań wysiłkowych  wykonana z włókniny  perforowanej, żel stały, czujnik Ag/AgCl, kształt okrągły, średnica 50mm, wyposażona w tarkę do abrazji naskórka.</t>
  </si>
  <si>
    <t>Elektroda  EKG  dla  niemowląt, wykonana z pianki poliuretanowej, z hydrożelem, kwadratowa  23mm x 23mm  z przewodem 50 cm zakończonym wtykiem DIN 42802-1, średn. 1,5mm.</t>
  </si>
  <si>
    <t>op. 3 szt.</t>
  </si>
  <si>
    <t>Żel  do  ekg, opakowanie  0,5 l</t>
  </si>
  <si>
    <t>Żel do usg, opakowanie 0,5 l</t>
  </si>
  <si>
    <t xml:space="preserve">Papier  USG  Mitsubishi K61B </t>
  </si>
  <si>
    <t>Papier  USG  Sony  UPP  84S</t>
  </si>
  <si>
    <t xml:space="preserve">Papier  KTG  Bistos  BT350  </t>
  </si>
  <si>
    <t>Papier  KTG  Corometrics  4305BAO</t>
  </si>
  <si>
    <t>Papier  EKG  Ascard  A4,  112 x 25</t>
  </si>
  <si>
    <t>Papier do spirometru Viasys 110 x 10</t>
  </si>
  <si>
    <t>Papier  ekg  107 x 23  do defibrylatora  Lifepak 12</t>
  </si>
  <si>
    <t>Papier  ekg  50 x 26  do defibrylatora  Lifepak 20</t>
  </si>
  <si>
    <t>Pakiet  nr  18.    Elektrody  i papiery    rejestracyjne</t>
  </si>
  <si>
    <t>Rurka intubacyjna z mankietem niskociśnieniowym wysokooporowym typ MURPHY, wykonanna z medycznego termoplastycznego PCV o zwiększonej elastyczności, wyposażona w podwójny znacznik głębokości , rozmiar na baloniku kontrolnym; linia RTG na całej długości rurki, całość bez lateksu i bez ftalanów, rozmiar 5,0 - 10,0, opakowanie folia-papier z punktowymi zgrzewami umożliwiającymi utrzymanie anatomicznego kształtu rurki.</t>
  </si>
  <si>
    <t>Rurka intubacyjna bez mankietu, z  medycznego termoplastycznego PCV , posiadająca podwójny znacznik, głębokośc skalowana co 1 cm, bez lateksu i bez ftalanów, linia RTG na całej długości rurki; rozmiar 2,0 - 6,0, opakowanie folia-papier z punktowymi zgrzewami umożliwiającymi utrzymanie anatomicznego kształtu rurki.</t>
  </si>
  <si>
    <t>Rurka tracheostomijna z mankietem, wykonana z termoplastycznego PVC silikonowana, linia RTG na całej długości rurki, z przezroczystym szyldem wyposażonym w miekkie giętkie skrzydełka z nazwą producenta, znakowany rozmiarem  balonik, zestaw musi zawierać dwie tasiemki do mocowania rurki oraz całość musi być pozbawiona ftalanów i lateksu, pakowane folia/papier, rozmiar 3.0-10.0</t>
  </si>
  <si>
    <t>Rurka Guedela,  rozmiar  000  do 5,  sterylna pakowana pojedyńczo folia-papier, z medycznego PCV z głatko zaokrąglonymji krawędziami z barwnym kodem wkładek bez lateksu i ftalanów</t>
  </si>
  <si>
    <t>Zamkniety sterylny system do odsysania do stosowania przez 72h, posiadający blokadę dostepu do pacjenta w postaci mechanicznej zastawki, bezzwrotny port do płukania cewnika,przycisk do kontroli siły ssania z przyciskiem zabezpieczajacym przed przypadkowym użyciem. System musi posiadać barwny kod rozmiaru cewnika oraz numeryczne  oznaczenia, mocny przezroczysty mankiet zabezpieczający cewnik, łącznik kątowy podwójnie obrotowy, medyczny port do podawania leków anestezjologicznych, cewnik z automatycznym końcem. Całość musi być bez lateksu i bez ftalanów.</t>
  </si>
  <si>
    <t>Filtr oddechowy z portem  kapno</t>
  </si>
  <si>
    <t>Wymiennik ciepła i wilgoci do rurek intubacyjnych i tracheostomijnych, port tlenowy, łącznik 15mm.</t>
  </si>
  <si>
    <t>Maska tlenowa j. u. -  rozmiary XS, S, M, L, XL</t>
  </si>
  <si>
    <t>Dren do tlenu (przewód tlenowy) z PCV sterylny, dł. 210 cm.</t>
  </si>
  <si>
    <t>Maska  anestezyjna j.u. typu flex z nadmuchiwanym mankietem i zaworem regulacyjnym, przezroczysta, z barwnym oznaczeniem rozmiarów. Bez lateksu i DEHP.</t>
  </si>
  <si>
    <t>Łyżka do laryngoskopu światłowodowa, jednorazowa, typu Miller. Rozmary  00, 0. Wykonana z niemagnetycznego, lekkiego stopu metali, z elementami plastikowymi, kompatibilna z rękojeściami w standardzie ISO 7376 (Green Line).</t>
  </si>
  <si>
    <t>Ceny zawierają podatek VAT, cło i koszty transportu do zamawiającego</t>
  </si>
  <si>
    <t>…………………………………………………</t>
  </si>
  <si>
    <t>Pakiet nr 17.     Rurki  intubacyjne,  filtry  oddechowe  i  inne</t>
  </si>
  <si>
    <t>.........................................</t>
  </si>
  <si>
    <t>………………………</t>
  </si>
  <si>
    <t>..............................................</t>
  </si>
  <si>
    <t>Podkład  papierowy w rolce, szerokość  60 cm, długość  80 m, gofrowany, dwuwarstwowy. 100%  celuloza.</t>
  </si>
  <si>
    <t>PAKIET nr 19   -  RĘKAWICE MEDYCZNE</t>
  </si>
  <si>
    <t>Nazwa produktu</t>
  </si>
  <si>
    <t>Nr deklaracji zgodnosci CE lub wpisu zgłoszenia</t>
  </si>
  <si>
    <t>Producent / Nr katalogowy</t>
  </si>
  <si>
    <t>Cena jedn. opakowania netto PLN</t>
  </si>
  <si>
    <t>Wartość netto    PLN</t>
  </si>
  <si>
    <t xml:space="preserve">Wartość VAT   PLN </t>
  </si>
  <si>
    <t>Wartość Vat</t>
  </si>
  <si>
    <t>Linia  do  spirometri, długość 200 cm. . Dren  w  kolorze  źółtym.</t>
  </si>
  <si>
    <r>
      <t>Rękawice chirurgiczne, lateksowe, jałowe,  pudrowane, grubość na palcu min. 0,21 mm poziom protein poniżej 65 ug/g,  teksturowane na całej powierzchni dłoni, długość min. 285 mm ,  mankiet równomiernie rolowany, kształt anatomiczny, zróżnicowane na prawą i lewą dłoń.  Siła zrywu przed starzeniem min. 15 N, poziom AQL – 1,0, rozm. od 6,0 - 9,0. Przebadane na przenikanie wirusów zgodnie z ASTM F1671. Opakowanie a 50 par</t>
    </r>
    <r>
      <rPr>
        <sz val="10"/>
        <rFont val="Arial"/>
        <family val="2"/>
        <charset val="238"/>
      </rPr>
      <t xml:space="preserve">.  </t>
    </r>
  </si>
  <si>
    <t xml:space="preserve">Rękawice chirurgiczne, lateksowe, bezpudrowe, jałowe, grubość na palcu min. 0,21 mm (pojedyncza ścianka) poziom protein poniżej 30 ug/g , powierzchnia zewnętrzna teksturowana, powierzchnia wewnętrzna polimeryzowana , długość min. 285 mm , mankiet równomiernie rolowany,  kształt anatomiczny, zróżnicowane na prawą i lewą dłoń siła zrywu przed starzeniem min. 16 N, poziom AQL – 1,0 , rozm. od 6,0 - 9,0. Przebadane na przenikanie wirusów zgodnie z ASTM F1671. Opakowanie a 50 par.  </t>
  </si>
  <si>
    <t xml:space="preserve">Rękawice chirurgiczne, lateksowe, bezpudrowe, ,jałowe  grubość na palcu min. 0,23 mm,  poziom protein poniżej 10 ug/g , powierzchnia zewnętrzna teksturowana i polimeryzowana, powierzchnia wewnętrzna polimeryzowana , długość min. 285 mm , mankiet równomiernie rolowany, kształt anatomiczny, zróżnicowane na prawą i lewą dłoń siła zrywu przed starzeniem min. 16 N, poziom AQL –0,65 oznakowane fabrycznie na opakowaniu,  Klasyfikowane i oznakowane jako wyrób medyczny klasy IIa oraz środek ochrony osobistej kategorii III. rozm. od 6,0 - 9,0. Przebadane na przenikanie wirusów zgodnie z ASTM F1671. Opakowanie a 50 par.  </t>
  </si>
  <si>
    <t xml:space="preserve">
Rękawice chirurgiczne, lateksowe, bezpudrowe, mankiet rolowany z opaską samoprzylepną, poziom protein poniżej 30 ug/g  powierzchnia teksturowana, długość min. 295 mm, grubość na palcu min 0,22 mm ,  na dłoni min 0,20 mm  Powierzchnia zewnętrzna teksturowana, chlorowana i silikonowana, powierzchnia wewnątrzna pokryta poliuretanem i silikonowane, poziom AQL – 1,0 ,rozm. 6,0 – 9,0. Klasyfikowane i oznakowane jako wyrób medyczny klasy IIa oraz środek ochrony osobistej kategorii III. Opakowanie a 50 par.</t>
  </si>
  <si>
    <t>Rękawice nitrylowe, bezpudrowe, kolor niebieski,  powierzchnia zewnętrzna teksturowana na całej powierzchni , obustronnie polimeryzowana i chlorowana od strony wewnętrznej, grubość na palcu min. 0,16  mm, na dłoni min. 0,10 mm, na mankiecie min. 0,08 mm , długość min. 240 mm. Siła zrywu po starzeniu min. 10 N. Rękawiczka klasyfikowana i oznakowana jako wyrób medyczny klasy I i środek ochrony osobistej kat. III. Poziom  max AQL – 1,5. Opakowania zróżnicowane kolorystycznie ze względu na rozmiar. op. 100 szt. roz. XS – XL.</t>
  </si>
  <si>
    <r>
      <t xml:space="preserve">Rękawice nitrylowe, bezpudrowe, kolor lawendowy,  powierzchnia mikroteksturowana z dodatkową teksturą na końcach palców, polimeryzowana od strony zewnętrznej </t>
    </r>
    <r>
      <rPr>
        <sz val="10"/>
        <rFont val="Arial"/>
        <family val="2"/>
        <charset val="238"/>
      </rPr>
      <t xml:space="preserve"> wewnętrznej, grubość na palcu min. 0,10 mm, na dłoni min. 0,08 mm, na mankiecie min. 0,06mm (grubość na pojedynczej ściance), długość min. 265 mm. Siła zrywu przed starzeniem min. 10 N. Rękawiczka klasyfikowana i oznakowana jako wyrób medyczny klasy I i środek ochrony osobistej kat. III.  Poziom  AQL – 1,0 oznakowany fabrycznie na opakowaniu. Opakowania zróżnicowane kolorystycznie ze względu na rozmiar. op. 100 szt. roz. XS – XL.</t>
    </r>
  </si>
  <si>
    <t>Rękawice nitrylowe, o właściowościach bakteriobójczych , bezpudrowe,  powierzchnia zewnętrzna z tlenem singletowym i mikroteksturowana z dodatkową teksturą na końcach palców, wewnętrznie chlorowane.  grubość na palcu min. 0,08 mm, na dłoni min. 0,06 mm długość min. 240 mm. Rękawiczka klasyfikowana i oznakowana jako wyrób medyczny klasy I i środek ochrony osobistej kat. III. Poziom  AQL – 1,0 oznakowany fabrycznie na opakowaniu. Opakowania zróżnicowane kolorystycznie ze względu na rozmiar. op. 100 szt. roz. XS – XL.</t>
  </si>
  <si>
    <r>
      <t>Rękawiczki diagnostyczne nitrylowe,kolor biały bezpudrowe, teksturowane na końcach palców o grubości min. grubość min. 0,11 mm na palcu na pojedyńczej  ściance. Polimeryzowane od strony wewnętrznej i zewnętrznej.</t>
    </r>
    <r>
      <rPr>
        <sz val="10"/>
        <color indexed="30"/>
        <rFont val="Arial"/>
        <family val="2"/>
        <charset val="238"/>
      </rPr>
      <t xml:space="preserve"> </t>
    </r>
    <r>
      <rPr>
        <sz val="10"/>
        <rFont val="Arial"/>
        <family val="2"/>
        <charset val="238"/>
      </rPr>
      <t xml:space="preserve">Długość rękawic min. 240 mm,  siła zrywu przed starzeniem min. 9 N,  AQL – 1,0 oznakowany fabrycz. na op. Klasyfikowane i oznakowane fabrycznie jako wyrób medyczny klasy I i środek ochrony osobistej kategorii III.  Przebadane zgodnie z EN 374 na przenikanie substancji chemicznych,  na przenikanie mikroorganizmów zgodnie z ASTM F1671 oraz na przenikanie co najmniej 15 cytostatyków, zgodnie z ASTM 6978,  Rękawice wolne od ftalanów i akceleratorów chemicznych .  Pakowane po 100 lub  200 szt  w opakowaniu z  podziałem kolorystycznym op. ze względu na poszczególne rozmiary. </t>
    </r>
  </si>
  <si>
    <r>
      <t>Rękawice bezpudrowe, sterylne, ginekologiczne  o przedłużonym mankiecie, długość rękawicy  minimum 505 mm Grubość na palcach grubość  na palcu min 0.33 mm, na dłoni min 0.30 mm oraz na mankiecie min 0.18 mm. powierzchnia zewnętrzna teksturowana i chlorowana , powierzchnia wewnętrzna chlorowana    AQL 0,65,  przebadane zgodnie z normą ASTM F1671 oraz EN 455. Rękawice posiadające rolowany mankiet ułatwiający zakładanie, pakowane podwójnie -koperta zewnętrzna folia/folia,  koperta wewnętrzna papierowa. Pakowane po 25 par. 
Rękawice w rozmiarach S(6,5), M(7,5), L(8,5)</t>
    </r>
    <r>
      <rPr>
        <sz val="10"/>
        <color indexed="30"/>
        <rFont val="Arial"/>
        <family val="2"/>
        <charset val="238"/>
      </rPr>
      <t xml:space="preserve"> </t>
    </r>
  </si>
  <si>
    <t>Rękawice chirurgiczne, dedykowane do zakładania podwójnego, pakowane dwie pary w kopertę, 1xpara rękawic wewnętrznych i 1xpara rękawic zewnętrznych, jałowe, lateksowe bezpudrowe, kształt anatomiczny, rękawica zewnętrzna -  kolor kremowy, rękawica wewnętrzna – intensywny kolor ciemnozielony, mankiet rolowany,  dostępne w rozmiarach 6.0 – 9.0, Rękawica zewnętrzna - powierzchnia zewnętrzna mikroteksturowana, obustronnie polimeryzowana. Rękawica wewnętrza – powierzchnia zewnętrzna gładka oraz chlorowana; powierzchnia wewnętrzna polimeryzowana. Długość obu rękawic  minimum 285 mm grubość  każdej z rękawic: na palcu min 0.21 mm, na dłoni  0.20 mm  siła zrywu dla każdej z rękawic minimum przed starzeniem 13 N , poziom protein lateksu dla każdej z rękawic poniżej 20 µg/g ,  posiadające AQL 0,65. Oznakowane datą sterylizacji, oznakowane datą ważności i numerem serii, opakowanie: koperta zewnętrzna foli/folia koperta wewnętrzna papierowa. Opakowanie a 25 par.</t>
  </si>
  <si>
    <r>
      <t>Rękawiczki diagnostyczne nitrylowe,kolor jagodowy,  bezpudrowe, bezpieczne dla osób z wrażliwą skórą , skłonną do alergii, potwierdzone testem klinicznym  wg. metody Draize-95 . powierzchnia zewnętrzna mikroteksturowana z dodatkową teksturą na końach palcow ,</t>
    </r>
    <r>
      <rPr>
        <sz val="10"/>
        <rFont val="Arial"/>
        <family val="2"/>
        <charset val="238"/>
      </rPr>
      <t xml:space="preserve"> grubość min. 0,14 mm na palcu.  Długość rękawic min. 240 mm,   AQL – 1,0 oznakowany fabrycz. na op. Klasyfikowane i oznakowane fabrycznie jako wyrób medyczny klasy I i środek ochrony osobistej kategorii III. oznaczone fabrycznie informacją " wolne od akceleratorów chemicznych "  Przebadane zgodnie z EN 374 na przenikanie substancji chemicznych,  na przenikanie mikroorganizmów zgodnie z ASTM F1671 oraz na przenikanie co najmniej 15 cytostatyków, zgodnie z ASTM 6978,   Pakowane max po  100 szt  w opakowaniu z  podziałem kolorystycznym op. ze względu na poszczególne rozmiary. </t>
    </r>
  </si>
  <si>
    <t>Rękawice chirurgiczne neoprenowe
bezpudrowe, zielone, sterylne,  powierzchnia zewnętrzna teksturowana, powierzchnia wewnętrzna polimeryzowana o grubości odpowiednio: grubość  na palcu min0.20 mm, na dłoni min 0.18 mm ,  posiadajce AQL 0,65 Zgodne z normą ASTM 1671 oraz EN 374, odporne na przenikanie cytostatyków oraz pozbawione tiuramów i MBT. Rękawice w rozmiarach 6,0- 9,0. Opakowanie a 50 par.</t>
  </si>
  <si>
    <t>Rękawice diagnostyczne winylowe, bezpudrowe, gładkie, rolowany mankiet, grubość na palcu min. 0,10mm, dłoni min. 0,08mm, mankiecie min. 0,06mm. Siła zrywu przed starzeniem min. 4N. Brak zawartości DEHP,  DBP, BBP. Klasyfikowane i oznakowane jako wyrób medyczny klasy I oraz środek ochrony osobistej kategorii III. Przebadane na przenikalność substancji chemicznych zgodnie z EN 374-3. Przebadane na przenikanie wirusów zgodnie z ASTM F1671.  Opakowanie a'100sztuk, rozmiary XS-XL.</t>
  </si>
  <si>
    <t>Rękawice diagnostyczne do procedur o podwyższonym ryzyku oraz jako rękawice sekcyjne, 
Rękawice zgodne z wymaganiami : EN 455, EN 420, EN 388, EN 374, ASTM D 6978, ASTM F 1671, z oznakowaniem na opakowaniu. Lateksowe, bezpudrowe,  z rolowanym mankietem powierzchnia zewnętrzna teksturowana, powierzchnia wewnętrzna chlorowana, długość rękawicy   minimum 300 mm. Grubość rękawicy na palcu min 0.40 mm, na dłoni min 0.35  mm oraz na mankiecie min 0.20 mm , siła zrywu   minimum przed starzeniem 33 N . Klasyfikowane i oznakowane jako wyrób medyczny klasy I oraz środek ochrony osobistej kategorii III. Opakowanie a 50 szt., z podziałem kolorystycznym opakowania ze względu na poszczególne rozmiary , rozmiary S-XL.</t>
  </si>
  <si>
    <t xml:space="preserve">Rękawice diagnostyczne wykonane z nitrylu, kolor niebieski , obustronnie polimeryzowane,   chlorowane od wewnątrz . Mankiet rolowany, tekstura biszkoptowa z dodatkową teksturą koncach na palców.  Rękawice o grubości na palcach min 0,12  mm, na dłoni min 0,08 mm AQL – 1,0 oznakowany fabrycznie na opakowaniu. , o sile zrywu przed starzeniem min.9 N . Przebadane zgodnie z EN374 na przenikanie substancji chemicznych i min 15 cytostatyków zgodnie z ASTM 6978 , przebadane na przenikanie miroorganizmów zgodnie z ASTM F1671 . Długość minimum 240 mm, Klasyfikowane i oznakowane fabrycznie jako wyrób medyczny klasy I i środek ochrony osobistej kategorii III. Rozmiar rękawic kodowany kolorystycznie na opakowaniu. Uchwyt do opakowań rękawic mocowany na ścianie,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Rękawice w rozmiarach XS-XL, pakowane max po 200 szt. </t>
  </si>
  <si>
    <t>Rękawice diagnostyczne nitrylowe, do procedur wysokiego ryzyka, kolor intensywny np.pomarańczowy, teksturowane na końcach palców, obustronnie polimeryzowane, długość min. 280 mm, grubość na palcu  min. 0,20 mm, na dłoni min. 0,13 mm,  na mankiecie min. 0,09 mm (grubości na pojedynczej ściance). Rękawiczka klasyfikowana i oznakowana jako wyrób medyczny i środek ochrony osobistej kat. III. Siła zrywu przed starzeniem min. 13N. Przebadane na przenikanie cytostatyków  zgodnie z ASTM D6978. Przebadane na przenikanie substancji chemicznych zgodnie z EN 374 op. 100 szt. rozmiar XS-XL.</t>
  </si>
  <si>
    <t>1.*</t>
  </si>
  <si>
    <t>Ilości</t>
  </si>
  <si>
    <t xml:space="preserve">Ilości </t>
  </si>
  <si>
    <t xml:space="preserve">Ilości  </t>
  </si>
  <si>
    <t>2.*</t>
  </si>
  <si>
    <t>Łyżka do laryngoskopu światłowodowa, jednorazowa, typu McIntosh. Rozmary od 1 do 5. Wykonana z niemagnetycznego, lekkiego stopu metali, z elementami plastikowymi, kompatybilna z rękojeściami w standardzie ISO 7376 (Green Line).</t>
  </si>
  <si>
    <t>Rurka tracheostomijna z mankietem niskociśnieniowym z odsysaniem z nad makietu wykonana z termoplastycznego PVC, silikonowana
rurka polecana do długotrwałej wentylacji
kanał wbudowany w ściankę rurki do odsysania wydzieliny znad mankietu
dren odsysający zakończony uniwersalnym łącznikiem
mankiet niskociśnieniowy, wysokoobjętościowy
linia rtg na całej długości rurki
miękkie, gładkie, przezroczyste skrzydełka szyldu w wersji stały lub ruchomy
prowadnica
2 tasiemki mocujące
balonik kontrolny znakowany rozmiarem rurki
znacznik głębokości wprowadzania w wersji z ruchomym szyldem, rozmiary 5.0 - 10.0</t>
  </si>
  <si>
    <t>Myjka jednorazowego  użytku  do  mycia   ciała  pacjenta  w  postaci  rękawicy   bez  palców ,  wykonana  z tekstylno  podobnej   miękkiej  ,  chłonnej włókniny  brzegi  łączone   szwem  ultradzwiękowym  , gramatuta   od 75  do 85 g/m, wymiary    16 x23  cm  (+_5%)  , nie  ulegająca  rozerwaniu  w  trakcie  mycia  pacjenta  .</t>
  </si>
  <si>
    <t xml:space="preserve">Podkład  higieniczny   jednorazowego  użytku  , w  kolorze  niebieskim  ,  z  zakładkami   bocznymi  wymiar  całkowity  :  długość    min. 180 cm ,  szerokość  min. 70  cm  ,  warstwa  chłonna   na  środku  - z  pulpą  celuozową    i  absorbentem   wiążącym  ciecz . Rozmiar  warstwy  chłonnej -  60 x80   cm  + - 0,5 cm  ,  chłonność 1750  ml.  Od  strony  pacjenta  -  włóknina   15 g/m  miękka  ,  przyjazna  dla    skóry    zapewniająca   komfort  chorego  ,  od  spodu   warstwa   nieprzemakalna    ,  mikroteksturowana  ,  zapobiegająca   przesuwaniu   się  podkładu   i  marszczeniu   pod  pacjentem  -  folia  PE 21g/m.  </t>
  </si>
  <si>
    <t xml:space="preserve">Koc  jednorazowy  do  okrycia  pacjenta   ,  rozmiar  min. 110 x110 cm . Złożony z  min. 3  warstw  : 2 x włóknina    typu  polipropylen  o  gramaturze  30g/m   +   wypełnienie  z  włókniny  o  gramaturze  60 g/m. Kolor   niebiesko - zielony .Koc  jest  delikatny  i  miękki  w  dotyku  . Dzięki   swojej  grubości   pozwala   na  ochronę  o  ogrzenie  ciała  pacjenta  w  warunkach  niskiej temperatury. Pakowany  pojedyńczo . </t>
  </si>
  <si>
    <r>
      <t xml:space="preserve">Maska tlenowa j. u. z  nebulizatorem – wszystkie  rozmiary </t>
    </r>
    <r>
      <rPr>
        <sz val="10"/>
        <rFont val="Arial"/>
        <family val="2"/>
        <charset val="238"/>
      </rPr>
      <t>(dla dzieci i dorosłych)</t>
    </r>
  </si>
  <si>
    <r>
      <t xml:space="preserve">Maska tlenowa j. u. z rezerwuarem – wszystkie  rozmiary </t>
    </r>
    <r>
      <rPr>
        <sz val="10"/>
        <rFont val="Arial"/>
        <family val="2"/>
        <charset val="238"/>
      </rPr>
      <t>(dla dzieci i dorosłych)</t>
    </r>
  </si>
  <si>
    <t>* - Zamawiający  żąda  próbki.</t>
  </si>
  <si>
    <t>Czepek  w kształcie beretu wykonany z włókniny polipropylenowej 18g, przyjemny w dotyku. Średnica po rozciągnięciu ok. 53cm. Opakowanie a'100 szt. w formie kartonika umożliwiającego wyjmowanie pojedynczych sztuk.  Dostępny w kolorach zielonym i niebieskim</t>
  </si>
  <si>
    <t>Czepek  głęboki w formie furażerki z trokami do umocowania. Wykonany w całości z perforowanej włókniny wiskozowej o gramaturze 25g/m2 zapewniającej doskonałą oddychalność i komfort noszenia,  wysokość czepka z przodu 20,5 cm +/- 1cm. Wysokość części przedniej umożliwiająca wywinięcie i utworzenie dodatkowej warstwy stanowiącej zabezpieczenie przed potem. Wymiary denka 29 cm x 12 cm +/- 1cm. Szerokość troków 4 cm +/- 0,5 cm. Szyty techniką owerlok. Opakowanie a'100 szt. w formie kartonika umożliwiającego wyjmowanie pojedynczych sztuk. Dostępny w 4 kolorach: zielonym, niebieskim, różowym, żółtym</t>
  </si>
  <si>
    <t>Maska medyczna wykonana z trzech warst niepylącej włókniny (23g/m2+ 25g/m2 + 25g/m2), wymiary maski 17,5cm x 9,5cm.  Długość troków 40 cm. Kolor zielony. Zgodna z normą 14683 tym II– poziom filtracji bakterii 99,82%, ciśnienie różnicowe 17,02 Pa</t>
  </si>
  <si>
    <t>Koc ogrzewający jednorazowego użytku;  warstwa zewnętrzna- włóknina o gramaturze 22g/m2,warstwa wewnętrzna-poliester o gramaturze 60g/m2, z przeszyciami na całej powierzchni, zapobiegającymi przemieszczaniu się elementów poszczególnych warstw;  szwy ultradźwiękowe; zgodny z normą EN 13795. Możliwość podgrzania w urządzeniu grzewczym do 50⁰C.  Dostępny w dwóch rozmiarach: 210 cm x 110 cm oraz  105 x 110 cm</t>
  </si>
  <si>
    <t>3.*</t>
  </si>
  <si>
    <r>
      <t xml:space="preserve">Fartuch  foliowy "przedniak"  biały, pakowany </t>
    </r>
    <r>
      <rPr>
        <sz val="10"/>
        <color indexed="10"/>
        <rFont val="Times New Roman"/>
        <family val="1"/>
        <charset val="238"/>
      </rPr>
      <t xml:space="preserve"> </t>
    </r>
    <r>
      <rPr>
        <sz val="10"/>
        <color indexed="8"/>
        <rFont val="Times New Roman"/>
        <family val="1"/>
        <charset val="238"/>
      </rPr>
      <t>zbiorczo</t>
    </r>
    <r>
      <rPr>
        <sz val="11"/>
        <color theme="1"/>
        <rFont val="Times New Roman"/>
        <family val="1"/>
        <charset val="238"/>
      </rPr>
      <t xml:space="preserve"> po 100 szt.</t>
    </r>
  </si>
  <si>
    <t>7.*</t>
  </si>
  <si>
    <t>4.*</t>
  </si>
  <si>
    <t>9.*</t>
  </si>
  <si>
    <t>13.*</t>
  </si>
  <si>
    <t>14.*</t>
  </si>
  <si>
    <t>op=50 szt.</t>
  </si>
  <si>
    <t>6.*</t>
  </si>
  <si>
    <t>Pakiet  nr  6.    Wybrane  akcesoria  dla oddziału  anestezjologii  i  intesywnej  terapii  III</t>
  </si>
  <si>
    <t>Pakiet  nr  7.    Wybrane  akcesoria  dla  oddziału  anestezjologii  i  intesywnej  terapii  IV</t>
  </si>
  <si>
    <t>FORMULARZ CENOWY - SZCZEGÓŁOWY OPIS PRZEDMIOTU ZAMÓWIENIA                                                                    Załącznik nr 4a</t>
  </si>
  <si>
    <t>FORMULARZ CENOWY - SZCZEGÓŁOWY OPIS PRZEDMIOTU ZAMÓWIENIA                                                            Załącznik nr 4a</t>
  </si>
  <si>
    <t xml:space="preserve">FORMULARZ CENOWY - SZCZEGÓŁOWY OPIS PRZEDMIOTU ZAMÓWIENIA                 załacznik nr 4a                                             </t>
  </si>
  <si>
    <t>FORMULARZ CENOWY - SZCZEGÓŁOWY OPIS PRZEDMIOTU ZAMÓWIENIA        Załącznik nr 4a</t>
  </si>
  <si>
    <t xml:space="preserve">FORMULARZ  CENOWY  - SZCZEGÓŁOWY  OPIS  PRZEDMIOTU   ZAMÓWIENIA       Załącznik  4a        </t>
  </si>
  <si>
    <t xml:space="preserve">Pakiet  nr  23  Obłożenia  operacyjne  i  odzież  jednorazowego   użytku I    .                        </t>
  </si>
  <si>
    <t xml:space="preserve">Pakiet  nr  22   Zestawy  do  pomp  objętościowych  .                       </t>
  </si>
  <si>
    <t xml:space="preserve">Zestaw  standardowy  do  infuzji  worków  lub  butelek   z  płynami   do  podaży   za  pomocą   Volumat  MC  Agilia- Innusion  Set      VL 10.  </t>
  </si>
  <si>
    <t>Zestaw   do  podaży    żywienia   pozajelitowego   za  pomocą   Volumat  MC  Agilia- Innusion  Set   VL  PN  00  .</t>
  </si>
  <si>
    <t>SZT.</t>
  </si>
  <si>
    <t>* - Zamawiający  żąda  próbki .</t>
  </si>
  <si>
    <t>5.*</t>
  </si>
  <si>
    <t>8.*</t>
  </si>
  <si>
    <t xml:space="preserve">* - Zamawiający  żąda  próbki </t>
  </si>
  <si>
    <t>Pakiet   nr 24  -  Obłożenia  operacyjne  i  odzież  jednorazowego    użytku II</t>
  </si>
  <si>
    <t xml:space="preserve">Pakiet  nr  4.    Akcesoria   dla  oddziału  anestezjologii  i  intensywnej   terapii   oraz   bloku   operacyjnego I; </t>
  </si>
  <si>
    <t xml:space="preserve">Pakiet  nr  5.    Akcesoria   dla  oddziału  anestezjologii  i  intensywnej   terapii   oraz   bloku   operacyjnego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</si>
</sst>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_-* #,##0.00&quot; zł&quot;_-;\-* #,##0.00&quot; zł&quot;_-;_-* \-??&quot; zł&quot;_-;_-@_-"/>
  </numFmts>
  <fonts count="55">
    <font>
      <sz val="11"/>
      <color theme="1"/>
      <name val="Calibri"/>
      <family val="2"/>
      <charset val="238"/>
      <scheme val="minor"/>
    </font>
    <font>
      <sz val="11"/>
      <color theme="1"/>
      <name val="Calibri"/>
      <family val="2"/>
      <charset val="238"/>
      <scheme val="minor"/>
    </font>
    <font>
      <b/>
      <sz val="10"/>
      <name val="Arial"/>
      <family val="2"/>
      <charset val="238"/>
    </font>
    <font>
      <sz val="10"/>
      <name val="Arial"/>
      <family val="2"/>
      <charset val="238"/>
    </font>
    <font>
      <sz val="10"/>
      <color indexed="8"/>
      <name val="Arial"/>
      <family val="2"/>
      <charset val="238"/>
    </font>
    <font>
      <b/>
      <sz val="10"/>
      <name val="Arial CE"/>
      <family val="2"/>
      <charset val="238"/>
    </font>
    <font>
      <b/>
      <sz val="8"/>
      <color indexed="8"/>
      <name val="Arial CE"/>
      <family val="2"/>
      <charset val="238"/>
    </font>
    <font>
      <b/>
      <sz val="8"/>
      <name val="Arial CE"/>
      <family val="2"/>
      <charset val="238"/>
    </font>
    <font>
      <b/>
      <sz val="9"/>
      <name val="Arial CE"/>
      <family val="2"/>
      <charset val="238"/>
    </font>
    <font>
      <b/>
      <sz val="10"/>
      <color indexed="8"/>
      <name val="Arial CE"/>
      <family val="2"/>
      <charset val="238"/>
    </font>
    <font>
      <sz val="10"/>
      <color theme="1"/>
      <name val="Arial"/>
      <family val="2"/>
      <charset val="238"/>
    </font>
    <font>
      <sz val="10"/>
      <color rgb="FFFF0000"/>
      <name val="Arial"/>
      <family val="2"/>
      <charset val="238"/>
    </font>
    <font>
      <b/>
      <sz val="10"/>
      <color indexed="8"/>
      <name val="Arial"/>
      <family val="2"/>
      <charset val="238"/>
    </font>
    <font>
      <sz val="10"/>
      <name val="Arial CE"/>
      <family val="2"/>
      <charset val="238"/>
    </font>
    <font>
      <b/>
      <sz val="12"/>
      <name val="Arial CE"/>
      <family val="2"/>
      <charset val="238"/>
    </font>
    <font>
      <sz val="12"/>
      <name val="Arial CE"/>
      <family val="2"/>
      <charset val="238"/>
    </font>
    <font>
      <sz val="12"/>
      <color indexed="8"/>
      <name val="Arial CE"/>
      <family val="2"/>
      <charset val="238"/>
    </font>
    <font>
      <sz val="10"/>
      <color indexed="17"/>
      <name val="Arial"/>
      <family val="2"/>
      <charset val="238"/>
    </font>
    <font>
      <sz val="10"/>
      <color indexed="10"/>
      <name val="Arial CE"/>
      <family val="2"/>
      <charset val="238"/>
    </font>
    <font>
      <sz val="10"/>
      <color indexed="8"/>
      <name val="Arial CE"/>
      <family val="2"/>
      <charset val="238"/>
    </font>
    <font>
      <sz val="8"/>
      <name val="Arial"/>
      <family val="2"/>
      <charset val="238"/>
    </font>
    <font>
      <sz val="8"/>
      <color indexed="8"/>
      <name val="Arial CE"/>
      <family val="2"/>
      <charset val="238"/>
    </font>
    <font>
      <sz val="9"/>
      <name val="Arial"/>
      <family val="2"/>
      <charset val="238"/>
    </font>
    <font>
      <sz val="10"/>
      <color theme="1"/>
      <name val="Arial CE"/>
      <family val="2"/>
      <charset val="238"/>
    </font>
    <font>
      <sz val="10"/>
      <color rgb="FF000000"/>
      <name val="Arial"/>
      <family val="2"/>
      <charset val="238"/>
    </font>
    <font>
      <b/>
      <sz val="9"/>
      <color indexed="8"/>
      <name val="Arial CE"/>
      <family val="2"/>
      <charset val="238"/>
    </font>
    <font>
      <b/>
      <sz val="10"/>
      <color theme="1"/>
      <name val="Arial"/>
      <family val="2"/>
      <charset val="238"/>
    </font>
    <font>
      <sz val="10"/>
      <name val="Times New Roman"/>
      <family val="1"/>
      <charset val="238"/>
    </font>
    <font>
      <sz val="10"/>
      <color theme="1"/>
      <name val="Times New Roman"/>
      <family val="1"/>
      <charset val="238"/>
    </font>
    <font>
      <sz val="10"/>
      <color indexed="8"/>
      <name val="Times New Roman"/>
      <family val="1"/>
      <charset val="238"/>
    </font>
    <font>
      <b/>
      <sz val="7"/>
      <name val="Arial CE"/>
      <family val="2"/>
      <charset val="238"/>
    </font>
    <font>
      <sz val="8"/>
      <name val="Arial CE"/>
      <family val="2"/>
      <charset val="238"/>
    </font>
    <font>
      <sz val="10"/>
      <color theme="1"/>
      <name val="Arial CE"/>
      <charset val="238"/>
    </font>
    <font>
      <sz val="9"/>
      <name val="Arial CE"/>
      <family val="2"/>
      <charset val="238"/>
    </font>
    <font>
      <sz val="10"/>
      <color indexed="17"/>
      <name val="Arial CE"/>
      <family val="2"/>
      <charset val="238"/>
    </font>
    <font>
      <b/>
      <sz val="10"/>
      <color rgb="FF000000"/>
      <name val="Arial CE"/>
      <charset val="238"/>
    </font>
    <font>
      <sz val="8"/>
      <color indexed="8"/>
      <name val="Arial"/>
      <family val="2"/>
      <charset val="238"/>
    </font>
    <font>
      <b/>
      <sz val="12"/>
      <color theme="1"/>
      <name val="Calibri"/>
      <family val="2"/>
      <charset val="238"/>
      <scheme val="minor"/>
    </font>
    <font>
      <b/>
      <sz val="10"/>
      <name val="Calibri"/>
      <family val="2"/>
      <charset val="238"/>
    </font>
    <font>
      <b/>
      <sz val="11"/>
      <color theme="1"/>
      <name val="Calibri"/>
      <family val="2"/>
      <charset val="238"/>
    </font>
    <font>
      <b/>
      <sz val="8"/>
      <name val="Arial"/>
      <family val="2"/>
      <charset val="238"/>
    </font>
    <font>
      <sz val="8"/>
      <color rgb="FF000000"/>
      <name val="Arial CE"/>
      <charset val="238"/>
    </font>
    <font>
      <sz val="8"/>
      <color rgb="FFFF0000"/>
      <name val="Arial CE"/>
      <family val="2"/>
      <charset val="238"/>
    </font>
    <font>
      <sz val="8"/>
      <color theme="1"/>
      <name val="Arial CE"/>
      <family val="2"/>
      <charset val="238"/>
    </font>
    <font>
      <sz val="8"/>
      <color rgb="FFFF0000"/>
      <name val="Arial"/>
      <family val="2"/>
      <charset val="238"/>
    </font>
    <font>
      <b/>
      <sz val="8"/>
      <color indexed="8"/>
      <name val="Arial"/>
      <family val="2"/>
      <charset val="238"/>
    </font>
    <font>
      <sz val="10"/>
      <color indexed="30"/>
      <name val="Arial"/>
      <family val="2"/>
      <charset val="238"/>
    </font>
    <font>
      <sz val="6"/>
      <color rgb="FF000000"/>
      <name val="Arial"/>
      <family val="2"/>
      <charset val="238"/>
    </font>
    <font>
      <sz val="7"/>
      <color rgb="FF000000"/>
      <name val="Arial"/>
      <family val="2"/>
      <charset val="238"/>
    </font>
    <font>
      <sz val="11"/>
      <name val="Calibri"/>
      <family val="2"/>
      <charset val="238"/>
      <scheme val="minor"/>
    </font>
    <font>
      <sz val="11"/>
      <color theme="1"/>
      <name val="Czcionka tekstu podstawowego"/>
      <family val="2"/>
      <charset val="238"/>
    </font>
    <font>
      <sz val="10"/>
      <color indexed="10"/>
      <name val="Times New Roman"/>
      <family val="1"/>
      <charset val="238"/>
    </font>
    <font>
      <sz val="11"/>
      <name val="Times New Roman"/>
      <family val="1"/>
      <charset val="238"/>
    </font>
    <font>
      <sz val="11"/>
      <color indexed="8"/>
      <name val="Calibri"/>
      <family val="2"/>
      <charset val="238"/>
      <scheme val="minor"/>
    </font>
    <font>
      <sz val="11"/>
      <color theme="1"/>
      <name val="Times New Roman"/>
      <family val="1"/>
      <charset val="238"/>
    </font>
  </fonts>
  <fills count="12">
    <fill>
      <patternFill patternType="none"/>
    </fill>
    <fill>
      <patternFill patternType="gray125"/>
    </fill>
    <fill>
      <patternFill patternType="solid">
        <fgColor indexed="22"/>
        <bgColor indexed="31"/>
      </patternFill>
    </fill>
    <fill>
      <patternFill patternType="solid">
        <fgColor theme="7" tint="0.79998168889431442"/>
        <bgColor indexed="26"/>
      </patternFill>
    </fill>
    <fill>
      <patternFill patternType="solid">
        <fgColor indexed="9"/>
        <bgColor indexed="26"/>
      </patternFill>
    </fill>
    <fill>
      <patternFill patternType="solid">
        <fgColor theme="0"/>
        <bgColor indexed="64"/>
      </patternFill>
    </fill>
    <fill>
      <patternFill patternType="solid">
        <fgColor theme="0" tint="-0.249977111117893"/>
        <bgColor indexed="31"/>
      </patternFill>
    </fill>
    <fill>
      <patternFill patternType="solid">
        <fgColor theme="0"/>
        <bgColor indexed="26"/>
      </patternFill>
    </fill>
    <fill>
      <patternFill patternType="solid">
        <fgColor indexed="43"/>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s>
  <cellStyleXfs count="11">
    <xf numFmtId="0" fontId="0" fillId="0" borderId="0"/>
    <xf numFmtId="0" fontId="3" fillId="0" borderId="0"/>
    <xf numFmtId="0" fontId="1" fillId="0" borderId="0"/>
    <xf numFmtId="9" fontId="1" fillId="0" borderId="0" applyFont="0" applyFill="0" applyBorder="0" applyAlignment="0" applyProtection="0"/>
    <xf numFmtId="0" fontId="3" fillId="0" borderId="0"/>
    <xf numFmtId="0" fontId="47" fillId="0" borderId="0" applyNumberFormat="0" applyBorder="0" applyProtection="0">
      <alignment horizontal="left" vertical="center"/>
    </xf>
    <xf numFmtId="0" fontId="48" fillId="0" borderId="0" applyNumberFormat="0" applyBorder="0" applyProtection="0">
      <alignment horizontal="right" vertical="center"/>
    </xf>
    <xf numFmtId="0" fontId="48" fillId="0" borderId="0" applyNumberFormat="0" applyBorder="0" applyProtection="0">
      <alignment horizontal="right" vertical="center"/>
    </xf>
    <xf numFmtId="0" fontId="47" fillId="0" borderId="0" applyNumberFormat="0" applyBorder="0" applyProtection="0">
      <alignment horizontal="left" vertical="center"/>
    </xf>
    <xf numFmtId="165" fontId="3" fillId="0" borderId="0" applyFill="0" applyBorder="0" applyAlignment="0" applyProtection="0"/>
    <xf numFmtId="0" fontId="50" fillId="0" borderId="0"/>
  </cellStyleXfs>
  <cellXfs count="237">
    <xf numFmtId="0" fontId="0" fillId="0" borderId="0" xfId="0"/>
    <xf numFmtId="0" fontId="4" fillId="0" borderId="0" xfId="1" applyFont="1"/>
    <xf numFmtId="0" fontId="4" fillId="0" borderId="0" xfId="0"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xf>
    <xf numFmtId="4" fontId="0" fillId="3" borderId="1" xfId="0" applyNumberFormat="1" applyFill="1" applyBorder="1" applyAlignment="1">
      <alignment horizontal="center" vertical="center"/>
    </xf>
    <xf numFmtId="4" fontId="4" fillId="3" borderId="1" xfId="0" applyNumberFormat="1" applyFont="1" applyFill="1" applyBorder="1" applyAlignment="1">
      <alignment horizontal="center" vertical="center"/>
    </xf>
    <xf numFmtId="0" fontId="0" fillId="0" borderId="1" xfId="0" applyFont="1" applyBorder="1" applyAlignment="1">
      <alignment vertical="center" wrapText="1"/>
    </xf>
    <xf numFmtId="0" fontId="2" fillId="0" borderId="1" xfId="0" applyFont="1" applyBorder="1" applyAlignment="1">
      <alignment horizontal="center" vertical="center"/>
    </xf>
    <xf numFmtId="0" fontId="10" fillId="3" borderId="1" xfId="0" applyFont="1" applyFill="1" applyBorder="1" applyAlignment="1">
      <alignment horizontal="center" vertical="center"/>
    </xf>
    <xf numFmtId="4" fontId="5"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5" fillId="0" borderId="0" xfId="0" applyFont="1" applyFill="1" applyBorder="1" applyAlignment="1">
      <alignment vertical="center" wrapText="1"/>
    </xf>
    <xf numFmtId="0" fontId="13" fillId="0" borderId="0" xfId="0" applyFont="1" applyFill="1" applyBorder="1" applyAlignment="1">
      <alignment vertical="center"/>
    </xf>
    <xf numFmtId="4" fontId="5"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12" fillId="0" borderId="0" xfId="0" applyFont="1" applyFill="1" applyBorder="1" applyAlignment="1">
      <alignment horizontal="center" vertical="center"/>
    </xf>
    <xf numFmtId="0" fontId="5" fillId="0" borderId="0" xfId="1" applyFont="1" applyAlignment="1">
      <alignment horizontal="left"/>
    </xf>
    <xf numFmtId="0" fontId="2" fillId="0" borderId="0" xfId="1" applyFont="1" applyAlignment="1">
      <alignment vertical="center" wrapText="1"/>
    </xf>
    <xf numFmtId="0" fontId="14" fillId="4" borderId="0" xfId="1" applyFont="1" applyFill="1" applyAlignment="1">
      <alignment vertical="center" wrapText="1"/>
    </xf>
    <xf numFmtId="0" fontId="15" fillId="4" borderId="0" xfId="1" applyFont="1" applyFill="1" applyAlignment="1">
      <alignment horizontal="center"/>
    </xf>
    <xf numFmtId="0" fontId="16" fillId="0" borderId="0" xfId="1" applyFont="1" applyAlignment="1">
      <alignment horizontal="center"/>
    </xf>
    <xf numFmtId="0" fontId="15" fillId="0" borderId="0" xfId="1" applyFont="1" applyAlignment="1">
      <alignment horizontal="center"/>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0" fillId="0" borderId="1" xfId="1" applyFont="1" applyBorder="1" applyAlignment="1">
      <alignment horizontal="center" vertical="center"/>
    </xf>
    <xf numFmtId="0" fontId="17" fillId="7" borderId="1" xfId="1" applyFont="1" applyFill="1" applyBorder="1" applyAlignment="1">
      <alignment horizontal="center" vertical="center"/>
    </xf>
    <xf numFmtId="2" fontId="18" fillId="7" borderId="1" xfId="1" applyNumberFormat="1" applyFont="1" applyFill="1" applyBorder="1" applyAlignment="1">
      <alignment horizontal="center" vertical="center" wrapText="1"/>
    </xf>
    <xf numFmtId="4" fontId="13" fillId="7" borderId="1" xfId="1" applyNumberFormat="1" applyFont="1" applyFill="1" applyBorder="1" applyAlignment="1">
      <alignment horizontal="center" vertical="center" wrapText="1"/>
    </xf>
    <xf numFmtId="4" fontId="19" fillId="7" borderId="1" xfId="1" applyNumberFormat="1" applyFont="1" applyFill="1" applyBorder="1" applyAlignment="1">
      <alignment horizontal="center" vertical="center" wrapText="1"/>
    </xf>
    <xf numFmtId="0" fontId="0" fillId="7" borderId="1" xfId="1" applyFont="1" applyFill="1" applyBorder="1" applyAlignment="1">
      <alignment horizontal="center" vertical="center"/>
    </xf>
    <xf numFmtId="0" fontId="0" fillId="0" borderId="1" xfId="1" applyFont="1" applyBorder="1" applyAlignment="1">
      <alignment vertical="center" wrapText="1"/>
    </xf>
    <xf numFmtId="4" fontId="5" fillId="8" borderId="1" xfId="1" applyNumberFormat="1" applyFont="1" applyFill="1" applyBorder="1" applyAlignment="1">
      <alignment horizontal="center" vertical="center"/>
    </xf>
    <xf numFmtId="0" fontId="3" fillId="0" borderId="0" xfId="1" applyAlignment="1">
      <alignment horizontal="center"/>
    </xf>
    <xf numFmtId="0" fontId="3" fillId="0" borderId="0" xfId="1" applyAlignment="1">
      <alignment vertical="center" wrapText="1"/>
    </xf>
    <xf numFmtId="0" fontId="2" fillId="0" borderId="0" xfId="0" applyFont="1" applyBorder="1" applyAlignment="1">
      <alignment vertical="center" wrapText="1"/>
    </xf>
    <xf numFmtId="0" fontId="7" fillId="2" borderId="1" xfId="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9" fillId="0" borderId="1" xfId="0" applyFont="1" applyBorder="1" applyAlignment="1">
      <alignment vertical="center" wrapText="1"/>
    </xf>
    <xf numFmtId="0" fontId="22" fillId="0" borderId="1" xfId="0" applyFont="1" applyBorder="1" applyAlignment="1">
      <alignment horizontal="center" vertical="center"/>
    </xf>
    <xf numFmtId="0" fontId="5" fillId="0" borderId="1" xfId="0" applyFont="1" applyBorder="1" applyAlignment="1">
      <alignment horizontal="center" vertical="center"/>
    </xf>
    <xf numFmtId="0" fontId="23" fillId="3" borderId="1" xfId="0" applyFont="1" applyFill="1" applyBorder="1" applyAlignment="1">
      <alignment horizontal="center" vertical="center"/>
    </xf>
    <xf numFmtId="4" fontId="12" fillId="3"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3" fillId="0" borderId="0" xfId="0" applyFont="1" applyFill="1" applyBorder="1" applyAlignment="1">
      <alignment vertical="center" wrapText="1"/>
    </xf>
    <xf numFmtId="0" fontId="7" fillId="2" borderId="1" xfId="0" applyFont="1" applyFill="1" applyBorder="1" applyAlignment="1">
      <alignment horizontal="center" vertical="center"/>
    </xf>
    <xf numFmtId="0" fontId="24" fillId="0" borderId="0" xfId="0" applyFont="1" applyAlignment="1">
      <alignment horizontal="justify" vertical="center"/>
    </xf>
    <xf numFmtId="0" fontId="10" fillId="7" borderId="1" xfId="0" applyFont="1" applyFill="1" applyBorder="1" applyAlignment="1">
      <alignment horizontal="center" vertical="center"/>
    </xf>
    <xf numFmtId="4" fontId="11" fillId="7" borderId="1" xfId="0" applyNumberFormat="1" applyFont="1" applyFill="1" applyBorder="1" applyAlignment="1">
      <alignment horizontal="center" vertical="center"/>
    </xf>
    <xf numFmtId="4" fontId="0" fillId="7" borderId="1" xfId="0" applyNumberFormat="1" applyFill="1" applyBorder="1" applyAlignment="1">
      <alignment horizontal="center" vertical="center"/>
    </xf>
    <xf numFmtId="4" fontId="4" fillId="7" borderId="1" xfId="0" applyNumberFormat="1" applyFont="1" applyFill="1" applyBorder="1" applyAlignment="1">
      <alignment horizontal="center" vertical="center"/>
    </xf>
    <xf numFmtId="0" fontId="0" fillId="4" borderId="1" xfId="0" applyFont="1" applyFill="1" applyBorder="1" applyAlignment="1">
      <alignment vertical="center" wrapText="1"/>
    </xf>
    <xf numFmtId="0" fontId="5" fillId="2" borderId="7" xfId="0" applyFont="1" applyFill="1" applyBorder="1" applyAlignment="1">
      <alignment horizontal="center" vertical="center" wrapText="1"/>
    </xf>
    <xf numFmtId="0" fontId="25" fillId="2" borderId="1" xfId="1" applyFont="1" applyFill="1" applyBorder="1" applyAlignment="1">
      <alignment vertical="center" wrapText="1"/>
    </xf>
    <xf numFmtId="0" fontId="0" fillId="0" borderId="0" xfId="1" applyFont="1" applyAlignment="1">
      <alignment vertical="center" wrapText="1"/>
    </xf>
    <xf numFmtId="0" fontId="0" fillId="0" borderId="0" xfId="0" applyAlignment="1">
      <alignment vertical="center" wrapText="1"/>
    </xf>
    <xf numFmtId="0" fontId="0" fillId="0" borderId="0" xfId="0" applyAlignment="1">
      <alignment horizontal="center"/>
    </xf>
    <xf numFmtId="0" fontId="20"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6"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20" fillId="0" borderId="1" xfId="0" applyFont="1" applyBorder="1" applyAlignment="1">
      <alignment horizontal="center" vertical="center" wrapText="1"/>
    </xf>
    <xf numFmtId="4" fontId="2" fillId="3" borderId="1" xfId="0" applyNumberFormat="1" applyFont="1" applyFill="1" applyBorder="1" applyAlignment="1">
      <alignment horizont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10" fillId="0" borderId="1" xfId="1" applyFont="1" applyBorder="1" applyAlignment="1">
      <alignment vertical="center" wrapText="1"/>
    </xf>
    <xf numFmtId="0" fontId="0" fillId="0" borderId="1" xfId="1" applyFont="1" applyBorder="1" applyAlignment="1">
      <alignment horizontal="center" vertical="center" wrapText="1"/>
    </xf>
    <xf numFmtId="2" fontId="7" fillId="2" borderId="1" xfId="1" applyNumberFormat="1" applyFont="1" applyFill="1" applyBorder="1" applyAlignment="1">
      <alignment horizontal="center" vertical="center" wrapText="1"/>
    </xf>
    <xf numFmtId="0" fontId="32" fillId="0" borderId="1" xfId="1" applyFont="1" applyFill="1" applyBorder="1" applyAlignment="1">
      <alignment vertical="center" wrapText="1"/>
    </xf>
    <xf numFmtId="0" fontId="17" fillId="7" borderId="1" xfId="0" applyFont="1" applyFill="1" applyBorder="1" applyAlignment="1">
      <alignment horizontal="center" vertical="center"/>
    </xf>
    <xf numFmtId="0" fontId="0" fillId="7" borderId="1" xfId="0" applyFill="1" applyBorder="1" applyAlignment="1">
      <alignment horizontal="center" vertical="center"/>
    </xf>
    <xf numFmtId="4" fontId="18" fillId="7" borderId="1" xfId="0" applyNumberFormat="1" applyFont="1" applyFill="1" applyBorder="1" applyAlignment="1">
      <alignment horizontal="center" vertical="center" wrapText="1"/>
    </xf>
    <xf numFmtId="0" fontId="10" fillId="0" borderId="1" xfId="1" applyFont="1" applyFill="1" applyBorder="1" applyAlignment="1">
      <alignment vertical="center" wrapText="1"/>
    </xf>
    <xf numFmtId="0" fontId="33" fillId="7" borderId="1" xfId="1" applyFont="1" applyFill="1" applyBorder="1" applyAlignment="1">
      <alignment horizontal="center" vertical="center" wrapText="1"/>
    </xf>
    <xf numFmtId="0" fontId="19" fillId="0" borderId="1" xfId="1" applyFont="1" applyBorder="1" applyAlignment="1">
      <alignment horizontal="center" vertical="center" wrapText="1"/>
    </xf>
    <xf numFmtId="0" fontId="34" fillId="7" borderId="1" xfId="1" applyFont="1" applyFill="1" applyBorder="1" applyAlignment="1">
      <alignment horizontal="center" vertical="center"/>
    </xf>
    <xf numFmtId="2" fontId="33" fillId="7" borderId="1" xfId="1" applyNumberFormat="1" applyFont="1" applyFill="1" applyBorder="1" applyAlignment="1">
      <alignment horizontal="center" vertical="center" wrapText="1"/>
    </xf>
    <xf numFmtId="0" fontId="32" fillId="0" borderId="1" xfId="1" applyFont="1" applyBorder="1" applyAlignment="1">
      <alignment vertical="center" wrapText="1"/>
    </xf>
    <xf numFmtId="0" fontId="10" fillId="0" borderId="0" xfId="2" applyFont="1" applyAlignment="1">
      <alignment wrapText="1"/>
    </xf>
    <xf numFmtId="4" fontId="9" fillId="8" borderId="1" xfId="1" applyNumberFormat="1" applyFont="1" applyFill="1" applyBorder="1" applyAlignment="1">
      <alignment horizontal="center" vertical="center"/>
    </xf>
    <xf numFmtId="0" fontId="19" fillId="0" borderId="0" xfId="1" applyFont="1" applyAlignment="1">
      <alignment horizontal="left"/>
    </xf>
    <xf numFmtId="0" fontId="19" fillId="0" borderId="0" xfId="1" applyFont="1" applyAlignment="1">
      <alignment vertical="center" wrapText="1"/>
    </xf>
    <xf numFmtId="0" fontId="5" fillId="0" borderId="0" xfId="0" applyFont="1" applyBorder="1"/>
    <xf numFmtId="164" fontId="5" fillId="0" borderId="0" xfId="0" applyNumberFormat="1" applyFont="1" applyBorder="1"/>
    <xf numFmtId="1" fontId="0" fillId="0" borderId="0" xfId="0" applyNumberFormat="1" applyFont="1" applyBorder="1" applyAlignment="1">
      <alignment horizontal="center"/>
    </xf>
    <xf numFmtId="164" fontId="0" fillId="0" borderId="0" xfId="0" applyNumberFormat="1" applyFont="1" applyBorder="1"/>
    <xf numFmtId="0" fontId="35" fillId="0" borderId="0" xfId="0" applyFont="1"/>
    <xf numFmtId="1" fontId="35" fillId="0" borderId="0" xfId="0" applyNumberFormat="1" applyFont="1" applyAlignment="1">
      <alignment horizontal="center"/>
    </xf>
    <xf numFmtId="164" fontId="35" fillId="0" borderId="0" xfId="0" applyNumberFormat="1" applyFont="1"/>
    <xf numFmtId="0" fontId="1" fillId="0" borderId="0" xfId="2"/>
    <xf numFmtId="0" fontId="1" fillId="5" borderId="0" xfId="2" applyFill="1" applyBorder="1"/>
    <xf numFmtId="0" fontId="5" fillId="9" borderId="7" xfId="0" applyFont="1" applyFill="1" applyBorder="1" applyAlignment="1">
      <alignment horizontal="center" vertical="center" wrapText="1"/>
    </xf>
    <xf numFmtId="0" fontId="5" fillId="6" borderId="7" xfId="0" applyFont="1" applyFill="1" applyBorder="1" applyAlignment="1">
      <alignment horizontal="center" vertical="center"/>
    </xf>
    <xf numFmtId="0" fontId="30" fillId="9" borderId="7" xfId="0" applyFont="1" applyFill="1" applyBorder="1" applyAlignment="1">
      <alignment horizontal="center" vertical="center" wrapText="1"/>
    </xf>
    <xf numFmtId="2" fontId="8" fillId="10" borderId="7" xfId="1" applyNumberFormat="1" applyFont="1" applyFill="1" applyBorder="1" applyAlignment="1">
      <alignment horizontal="center" vertical="center" wrapText="1"/>
    </xf>
    <xf numFmtId="0" fontId="8" fillId="10" borderId="7" xfId="1" applyFont="1" applyFill="1" applyBorder="1" applyAlignment="1">
      <alignment horizontal="center" vertical="center" wrapText="1"/>
    </xf>
    <xf numFmtId="0" fontId="25" fillId="10" borderId="7" xfId="1" applyFont="1" applyFill="1" applyBorder="1" applyAlignment="1">
      <alignment horizontal="center" vertical="center" wrapText="1"/>
    </xf>
    <xf numFmtId="164" fontId="5" fillId="5" borderId="0" xfId="2" applyNumberFormat="1" applyFont="1" applyFill="1" applyBorder="1" applyAlignment="1">
      <alignment horizontal="center" wrapText="1"/>
    </xf>
    <xf numFmtId="0" fontId="1" fillId="0" borderId="5" xfId="0" applyFont="1" applyBorder="1" applyAlignment="1">
      <alignment horizontal="center" vertical="center" wrapText="1"/>
    </xf>
    <xf numFmtId="1" fontId="1" fillId="8" borderId="5" xfId="0" applyNumberFormat="1" applyFont="1" applyFill="1" applyBorder="1" applyAlignment="1" applyProtection="1">
      <alignment horizontal="center" vertical="top" wrapText="1"/>
    </xf>
    <xf numFmtId="1" fontId="1" fillId="8" borderId="5" xfId="0" applyNumberFormat="1" applyFont="1" applyFill="1" applyBorder="1" applyAlignment="1" applyProtection="1">
      <alignment horizontal="center" vertical="center" wrapText="1"/>
    </xf>
    <xf numFmtId="164" fontId="1" fillId="8" borderId="5" xfId="0" applyNumberFormat="1" applyFont="1" applyFill="1" applyBorder="1" applyAlignment="1">
      <alignment horizontal="center" vertical="center" wrapText="1"/>
    </xf>
    <xf numFmtId="164" fontId="4" fillId="8" borderId="5" xfId="0" applyNumberFormat="1" applyFont="1" applyFill="1" applyBorder="1" applyAlignment="1">
      <alignment horizontal="center" vertical="center" wrapText="1"/>
    </xf>
    <xf numFmtId="0" fontId="9" fillId="7" borderId="0" xfId="1" applyFont="1" applyFill="1" applyBorder="1" applyAlignment="1">
      <alignment horizontal="center" vertical="center" wrapText="1"/>
    </xf>
    <xf numFmtId="0" fontId="1" fillId="0" borderId="0" xfId="2" applyFont="1" applyAlignment="1">
      <alignment wrapText="1"/>
    </xf>
    <xf numFmtId="164" fontId="36" fillId="7" borderId="0" xfId="2"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vertical="center" wrapText="1"/>
    </xf>
    <xf numFmtId="0" fontId="1" fillId="11" borderId="9" xfId="0" applyFont="1" applyFill="1" applyBorder="1" applyAlignment="1">
      <alignment horizontal="left" wrapText="1"/>
    </xf>
    <xf numFmtId="0" fontId="37" fillId="11" borderId="2" xfId="0" applyFont="1" applyFill="1" applyBorder="1" applyAlignment="1">
      <alignment horizontal="left" vertical="center" wrapText="1"/>
    </xf>
    <xf numFmtId="0" fontId="1" fillId="11" borderId="2" xfId="0" applyFont="1" applyFill="1" applyBorder="1" applyAlignment="1">
      <alignment horizontal="left" wrapText="1"/>
    </xf>
    <xf numFmtId="164" fontId="1" fillId="11" borderId="2" xfId="0" applyNumberFormat="1" applyFont="1" applyFill="1" applyBorder="1" applyAlignment="1">
      <alignment horizontal="left" wrapText="1"/>
    </xf>
    <xf numFmtId="164" fontId="38" fillId="11" borderId="11" xfId="0" applyNumberFormat="1" applyFont="1" applyFill="1" applyBorder="1" applyAlignment="1">
      <alignment horizontal="center" vertical="center" wrapText="1"/>
    </xf>
    <xf numFmtId="164" fontId="39" fillId="11" borderId="12" xfId="0" applyNumberFormat="1" applyFont="1" applyFill="1" applyBorder="1" applyAlignment="1">
      <alignment horizontal="center" vertical="center" wrapText="1"/>
    </xf>
    <xf numFmtId="164" fontId="38" fillId="11"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4" fontId="40" fillId="5" borderId="0" xfId="2" applyNumberFormat="1" applyFont="1" applyFill="1" applyBorder="1" applyAlignment="1">
      <alignment horizontal="center" wrapText="1"/>
    </xf>
    <xf numFmtId="164" fontId="0" fillId="0" borderId="0" xfId="0" applyNumberFormat="1"/>
    <xf numFmtId="0" fontId="1" fillId="0" borderId="0" xfId="2" applyFont="1" applyFill="1" applyBorder="1" applyAlignment="1">
      <alignment horizontal="center" vertical="center" wrapText="1"/>
    </xf>
    <xf numFmtId="164" fontId="41" fillId="0" borderId="0" xfId="0" applyNumberFormat="1" applyFont="1"/>
    <xf numFmtId="0" fontId="41" fillId="0" borderId="0" xfId="2" applyFont="1"/>
    <xf numFmtId="1" fontId="41" fillId="0" borderId="0" xfId="2" applyNumberFormat="1" applyFont="1" applyAlignment="1">
      <alignment horizontal="center"/>
    </xf>
    <xf numFmtId="164" fontId="41" fillId="0" borderId="0" xfId="2" applyNumberFormat="1" applyFont="1"/>
    <xf numFmtId="0" fontId="0" fillId="5" borderId="0" xfId="0" applyFont="1" applyFill="1" applyBorder="1" applyAlignment="1"/>
    <xf numFmtId="0" fontId="5" fillId="5" borderId="0" xfId="0" applyFont="1" applyFill="1" applyBorder="1" applyAlignment="1"/>
    <xf numFmtId="0" fontId="0" fillId="5" borderId="0" xfId="0" applyFill="1" applyBorder="1"/>
    <xf numFmtId="0" fontId="5" fillId="0" borderId="0" xfId="0" applyFont="1" applyBorder="1" applyAlignment="1"/>
    <xf numFmtId="0" fontId="0" fillId="0" borderId="0" xfId="0" applyFont="1" applyBorder="1" applyAlignment="1"/>
    <xf numFmtId="1" fontId="0" fillId="0" borderId="0" xfId="0" applyNumberFormat="1" applyFont="1" applyBorder="1" applyAlignment="1">
      <alignment horizontal="center" wrapText="1"/>
    </xf>
    <xf numFmtId="164" fontId="0" fillId="0" borderId="0" xfId="0" applyNumberFormat="1" applyFont="1" applyBorder="1" applyAlignment="1">
      <alignment wrapText="1"/>
    </xf>
    <xf numFmtId="0" fontId="0" fillId="0" borderId="0" xfId="0" applyFont="1" applyBorder="1"/>
    <xf numFmtId="1" fontId="5" fillId="0" borderId="0" xfId="0" applyNumberFormat="1" applyFont="1" applyBorder="1" applyAlignment="1">
      <alignment horizontal="center" wrapText="1"/>
    </xf>
    <xf numFmtId="164" fontId="5" fillId="0" borderId="0" xfId="0" applyNumberFormat="1" applyFont="1" applyBorder="1" applyAlignment="1">
      <alignment wrapText="1"/>
    </xf>
    <xf numFmtId="1" fontId="5" fillId="0" borderId="0" xfId="0" applyNumberFormat="1" applyFont="1" applyBorder="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42" fillId="0" borderId="1" xfId="0" applyFont="1" applyBorder="1" applyAlignment="1">
      <alignment horizontal="center" vertical="center"/>
    </xf>
    <xf numFmtId="0" fontId="43" fillId="8" borderId="1" xfId="0" applyFont="1" applyFill="1" applyBorder="1" applyAlignment="1">
      <alignment horizontal="center" vertical="center"/>
    </xf>
    <xf numFmtId="4" fontId="44" fillId="8" borderId="1" xfId="0" applyNumberFormat="1" applyFont="1" applyFill="1" applyBorder="1" applyAlignment="1">
      <alignment horizontal="center" vertical="center"/>
    </xf>
    <xf numFmtId="4" fontId="20" fillId="8" borderId="1" xfId="0" applyNumberFormat="1" applyFont="1" applyFill="1" applyBorder="1" applyAlignment="1">
      <alignment horizontal="center" vertical="center"/>
    </xf>
    <xf numFmtId="4" fontId="36" fillId="8" borderId="1" xfId="0" applyNumberFormat="1" applyFont="1" applyFill="1" applyBorder="1" applyAlignment="1">
      <alignment horizontal="center" vertical="center"/>
    </xf>
    <xf numFmtId="4" fontId="7" fillId="8" borderId="1"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7" fillId="0" borderId="0" xfId="0" applyFont="1" applyFill="1" applyBorder="1" applyAlignment="1">
      <alignment vertical="center" wrapText="1"/>
    </xf>
    <xf numFmtId="4" fontId="7" fillId="0" borderId="0" xfId="0" applyNumberFormat="1" applyFont="1" applyFill="1" applyBorder="1" applyAlignment="1">
      <alignment horizontal="center" vertical="center"/>
    </xf>
    <xf numFmtId="0" fontId="40" fillId="0" borderId="0" xfId="0" applyFont="1" applyFill="1" applyBorder="1" applyAlignment="1">
      <alignment horizontal="center"/>
    </xf>
    <xf numFmtId="0" fontId="7" fillId="0" borderId="0" xfId="1" applyFont="1" applyAlignment="1">
      <alignment horizontal="left"/>
    </xf>
    <xf numFmtId="0" fontId="40" fillId="0" borderId="0" xfId="1" applyFont="1" applyAlignment="1">
      <alignment vertical="center" wrapText="1"/>
    </xf>
    <xf numFmtId="0" fontId="20" fillId="0" borderId="0" xfId="0" applyFont="1"/>
    <xf numFmtId="0" fontId="36" fillId="0" borderId="0" xfId="1" applyFont="1"/>
    <xf numFmtId="0" fontId="36" fillId="0" borderId="0" xfId="0" applyFont="1"/>
    <xf numFmtId="0" fontId="0" fillId="0" borderId="0" xfId="0"/>
    <xf numFmtId="0" fontId="0" fillId="0" borderId="0" xfId="0"/>
    <xf numFmtId="9" fontId="0" fillId="0" borderId="13" xfId="3" applyFont="1" applyBorder="1" applyAlignment="1">
      <alignment horizontal="left" vertical="center" wrapText="1"/>
    </xf>
    <xf numFmtId="9" fontId="0" fillId="0" borderId="14" xfId="3" applyFont="1" applyBorder="1" applyAlignment="1">
      <alignment horizontal="left" vertical="center" wrapText="1"/>
    </xf>
    <xf numFmtId="9" fontId="0" fillId="0" borderId="0" xfId="3" applyFont="1" applyAlignment="1">
      <alignment horizontal="left" vertical="center" wrapText="1"/>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vertical="center" wrapText="1"/>
    </xf>
    <xf numFmtId="0" fontId="10" fillId="0" borderId="5"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xf numFmtId="0" fontId="0" fillId="0" borderId="0" xfId="0"/>
    <xf numFmtId="0" fontId="3" fillId="0" borderId="1" xfId="1" applyFont="1" applyBorder="1" applyAlignment="1">
      <alignment horizontal="center" vertical="center"/>
    </xf>
    <xf numFmtId="0" fontId="3" fillId="7" borderId="1" xfId="1" applyFont="1" applyFill="1" applyBorder="1" applyAlignment="1">
      <alignment horizontal="center" vertical="center"/>
    </xf>
    <xf numFmtId="0" fontId="49" fillId="0" borderId="1" xfId="1" applyFont="1" applyBorder="1" applyAlignment="1">
      <alignment horizontal="center" vertical="center"/>
    </xf>
    <xf numFmtId="2" fontId="13" fillId="7" borderId="1" xfId="1" applyNumberFormat="1" applyFont="1" applyFill="1" applyBorder="1" applyAlignment="1">
      <alignment horizontal="center" vertical="center" wrapText="1"/>
    </xf>
    <xf numFmtId="0" fontId="49" fillId="0" borderId="1" xfId="1" applyFont="1" applyBorder="1" applyAlignment="1">
      <alignment vertical="center" wrapText="1"/>
    </xf>
    <xf numFmtId="0" fontId="13" fillId="0" borderId="1" xfId="1" applyFont="1" applyBorder="1" applyAlignment="1">
      <alignment horizontal="center" vertical="center"/>
    </xf>
    <xf numFmtId="0" fontId="3" fillId="0" borderId="1" xfId="1" applyFont="1" applyFill="1" applyBorder="1" applyAlignment="1">
      <alignment vertical="center" wrapText="1"/>
    </xf>
    <xf numFmtId="0" fontId="3" fillId="0" borderId="1" xfId="0" applyFont="1" applyBorder="1" applyAlignment="1">
      <alignment horizontal="center" vertical="center"/>
    </xf>
    <xf numFmtId="0" fontId="0" fillId="0" borderId="0" xfId="0"/>
    <xf numFmtId="1" fontId="1" fillId="0" borderId="5" xfId="0" applyNumberFormat="1" applyFont="1" applyBorder="1" applyAlignment="1" applyProtection="1">
      <alignment horizontal="center" vertical="center" wrapText="1"/>
    </xf>
    <xf numFmtId="0" fontId="0" fillId="0" borderId="0" xfId="0"/>
    <xf numFmtId="0" fontId="27" fillId="5" borderId="5" xfId="10" applyFont="1" applyFill="1" applyBorder="1" applyAlignment="1">
      <alignment horizontal="left" vertical="center" wrapText="1"/>
    </xf>
    <xf numFmtId="0" fontId="22" fillId="0" borderId="5" xfId="0" applyFont="1" applyBorder="1" applyAlignment="1">
      <alignment horizontal="left" vertical="center" wrapText="1"/>
    </xf>
    <xf numFmtId="0" fontId="52" fillId="5" borderId="5" xfId="10" applyFont="1" applyFill="1" applyBorder="1" applyAlignment="1">
      <alignment horizontal="left" vertical="center" wrapText="1"/>
    </xf>
    <xf numFmtId="0" fontId="53" fillId="0" borderId="1" xfId="0" applyFont="1" applyBorder="1" applyAlignment="1">
      <alignment vertical="center" wrapText="1"/>
    </xf>
    <xf numFmtId="0" fontId="0" fillId="0" borderId="10" xfId="0" applyFont="1" applyBorder="1" applyAlignment="1">
      <alignment horizontal="center" vertical="center"/>
    </xf>
    <xf numFmtId="0" fontId="27" fillId="5" borderId="5" xfId="10" applyNumberFormat="1" applyFont="1" applyFill="1" applyBorder="1" applyAlignment="1">
      <alignment horizontal="left" vertical="center" wrapText="1"/>
    </xf>
    <xf numFmtId="0" fontId="19" fillId="0" borderId="6" xfId="0" applyFont="1" applyBorder="1" applyAlignment="1">
      <alignment horizontal="center" vertical="center"/>
    </xf>
    <xf numFmtId="0" fontId="0" fillId="0" borderId="6" xfId="0" applyFont="1" applyBorder="1" applyAlignment="1">
      <alignment horizontal="center" vertical="center"/>
    </xf>
    <xf numFmtId="0" fontId="54" fillId="4" borderId="4" xfId="0" applyFont="1" applyFill="1" applyBorder="1" applyAlignment="1">
      <alignment vertical="center" wrapText="1"/>
    </xf>
    <xf numFmtId="0" fontId="29" fillId="0" borderId="1" xfId="0" applyNumberFormat="1" applyFont="1" applyFill="1" applyBorder="1" applyAlignment="1" applyProtection="1">
      <alignment horizontal="left" vertical="center" wrapText="1"/>
    </xf>
    <xf numFmtId="0" fontId="28" fillId="0" borderId="1" xfId="0" applyNumberFormat="1" applyFont="1" applyFill="1" applyBorder="1" applyAlignment="1" applyProtection="1">
      <alignment horizontal="left" vertical="center" wrapText="1"/>
    </xf>
    <xf numFmtId="0" fontId="54" fillId="4" borderId="1" xfId="0" applyNumberFormat="1" applyFont="1" applyFill="1" applyBorder="1" applyAlignment="1" applyProtection="1">
      <alignment horizontal="left" vertical="center" wrapText="1"/>
    </xf>
    <xf numFmtId="0" fontId="54" fillId="0" borderId="1" xfId="0" applyNumberFormat="1" applyFont="1" applyFill="1" applyBorder="1" applyAlignment="1" applyProtection="1">
      <alignment horizontal="left" vertical="center" wrapText="1"/>
    </xf>
    <xf numFmtId="0" fontId="29" fillId="0" borderId="1" xfId="0" applyFont="1" applyBorder="1" applyAlignment="1">
      <alignment vertical="center" wrapText="1"/>
    </xf>
    <xf numFmtId="0" fontId="54" fillId="0" borderId="1" xfId="0" applyFont="1" applyBorder="1" applyAlignment="1">
      <alignment vertical="center" wrapText="1"/>
    </xf>
    <xf numFmtId="0" fontId="20" fillId="0" borderId="6" xfId="0" applyFont="1" applyBorder="1" applyAlignment="1">
      <alignment horizontal="center" vertical="center" wrapText="1"/>
    </xf>
    <xf numFmtId="0" fontId="0" fillId="0" borderId="0" xfId="0"/>
    <xf numFmtId="0" fontId="2" fillId="0" borderId="0" xfId="0" applyFont="1" applyBorder="1" applyAlignment="1">
      <alignment vertical="center" wrapText="1"/>
    </xf>
    <xf numFmtId="0" fontId="0" fillId="0" borderId="0" xfId="0"/>
    <xf numFmtId="0" fontId="0" fillId="0" borderId="0" xfId="0"/>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2" fillId="0" borderId="5" xfId="0" applyFont="1" applyBorder="1" applyAlignment="1">
      <alignment horizontal="center" vertical="center"/>
    </xf>
    <xf numFmtId="0" fontId="10" fillId="3" borderId="5" xfId="0" applyFont="1" applyFill="1" applyBorder="1" applyAlignment="1">
      <alignment horizontal="center" vertical="center"/>
    </xf>
    <xf numFmtId="4" fontId="11" fillId="3" borderId="5" xfId="0" applyNumberFormat="1" applyFont="1" applyFill="1" applyBorder="1" applyAlignment="1">
      <alignment horizontal="center" vertical="center"/>
    </xf>
    <xf numFmtId="4" fontId="0" fillId="3" borderId="5" xfId="0" applyNumberFormat="1" applyFill="1" applyBorder="1" applyAlignment="1">
      <alignment horizontal="center" vertical="center"/>
    </xf>
    <xf numFmtId="4" fontId="4" fillId="3" borderId="5"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8" fillId="2" borderId="5" xfId="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4" fontId="7" fillId="8" borderId="5" xfId="0" applyNumberFormat="1" applyFont="1" applyFill="1" applyBorder="1" applyAlignment="1">
      <alignment horizontal="center" vertical="center"/>
    </xf>
    <xf numFmtId="0" fontId="2" fillId="0" borderId="0" xfId="0" applyFont="1" applyBorder="1" applyAlignment="1">
      <alignment vertical="center" wrapText="1"/>
    </xf>
    <xf numFmtId="0" fontId="5" fillId="0" borderId="2" xfId="0" applyFont="1" applyBorder="1" applyAlignment="1">
      <alignment vertical="center" wrapText="1"/>
    </xf>
    <xf numFmtId="0" fontId="5" fillId="3" borderId="1" xfId="0" applyFont="1" applyFill="1" applyBorder="1" applyAlignment="1">
      <alignment vertical="center" wrapText="1"/>
    </xf>
    <xf numFmtId="0" fontId="13" fillId="0" borderId="3" xfId="0" applyFont="1" applyFill="1" applyBorder="1" applyAlignment="1">
      <alignment vertical="center" wrapText="1"/>
    </xf>
    <xf numFmtId="0" fontId="5" fillId="3" borderId="4" xfId="0" applyFont="1" applyFill="1" applyBorder="1" applyAlignment="1">
      <alignment vertical="center" wrapText="1"/>
    </xf>
    <xf numFmtId="0" fontId="5" fillId="0" borderId="0" xfId="1" applyFont="1" applyBorder="1" applyAlignment="1">
      <alignment vertical="center" wrapText="1"/>
    </xf>
    <xf numFmtId="0" fontId="5" fillId="8" borderId="1" xfId="1" applyFont="1" applyFill="1" applyBorder="1" applyAlignment="1">
      <alignment vertical="center" wrapText="1"/>
    </xf>
    <xf numFmtId="0" fontId="13" fillId="4" borderId="0" xfId="1" applyFont="1" applyFill="1" applyBorder="1" applyAlignment="1">
      <alignment vertical="center" wrapText="1"/>
    </xf>
    <xf numFmtId="164" fontId="35" fillId="0" borderId="0" xfId="0" applyNumberFormat="1" applyFont="1" applyAlignment="1"/>
    <xf numFmtId="0" fontId="0" fillId="0" borderId="0" xfId="0"/>
    <xf numFmtId="0" fontId="5" fillId="0" borderId="2" xfId="0" applyFont="1" applyBorder="1" applyAlignment="1">
      <alignment horizontal="left"/>
    </xf>
    <xf numFmtId="0" fontId="0" fillId="0" borderId="2" xfId="0" applyBorder="1" applyAlignment="1">
      <alignment horizontal="left"/>
    </xf>
    <xf numFmtId="0" fontId="7" fillId="8" borderId="1" xfId="0" applyFont="1" applyFill="1" applyBorder="1" applyAlignment="1">
      <alignment vertical="center" wrapText="1"/>
    </xf>
    <xf numFmtId="0" fontId="7" fillId="8" borderId="4" xfId="0" applyFont="1" applyFill="1" applyBorder="1" applyAlignment="1">
      <alignment vertical="center" wrapText="1"/>
    </xf>
    <xf numFmtId="0" fontId="31" fillId="0" borderId="3" xfId="0" applyFont="1" applyFill="1" applyBorder="1" applyAlignment="1">
      <alignment vertical="center" wrapText="1"/>
    </xf>
    <xf numFmtId="0" fontId="7" fillId="8" borderId="5" xfId="0" applyFont="1" applyFill="1" applyBorder="1" applyAlignment="1">
      <alignment vertical="center" wrapText="1"/>
    </xf>
    <xf numFmtId="0" fontId="31" fillId="0" borderId="0" xfId="0" applyFont="1" applyFill="1" applyBorder="1" applyAlignment="1">
      <alignment vertical="center" wrapText="1"/>
    </xf>
  </cellXfs>
  <cellStyles count="11">
    <cellStyle name="Excel Built-in Normal" xfId="1" xr:uid="{00000000-0005-0000-0000-000000000000}"/>
    <cellStyle name="Normalny" xfId="0" builtinId="0"/>
    <cellStyle name="Normalny 2" xfId="2" xr:uid="{00000000-0005-0000-0000-000002000000}"/>
    <cellStyle name="Normalny 3" xfId="4" xr:uid="{00000000-0005-0000-0000-000003000000}"/>
    <cellStyle name="Normalny 4" xfId="10" xr:uid="{00000000-0005-0000-0000-000004000000}"/>
    <cellStyle name="Procentowy" xfId="3" builtinId="5"/>
    <cellStyle name="S12" xfId="5" xr:uid="{00000000-0005-0000-0000-000006000000}"/>
    <cellStyle name="S13" xfId="6" xr:uid="{00000000-0005-0000-0000-000007000000}"/>
    <cellStyle name="S14" xfId="7" xr:uid="{00000000-0005-0000-0000-000008000000}"/>
    <cellStyle name="S17" xfId="8" xr:uid="{00000000-0005-0000-0000-000009000000}"/>
    <cellStyle name="Walutowy 2"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13"/>
  <sheetViews>
    <sheetView workbookViewId="0">
      <selection activeCell="B2" sqref="B2:L2"/>
    </sheetView>
  </sheetViews>
  <sheetFormatPr defaultRowHeight="14.4"/>
  <cols>
    <col min="1" max="1" width="2.77734375" customWidth="1"/>
    <col min="2" max="2" width="3.6640625" customWidth="1"/>
    <col min="3" max="3" width="27.109375" customWidth="1"/>
    <col min="6" max="6" width="12.6640625" customWidth="1"/>
    <col min="7" max="7" width="13.109375" customWidth="1"/>
    <col min="11" max="11" width="9.77734375" customWidth="1"/>
    <col min="12" max="12" width="10.6640625" customWidth="1"/>
  </cols>
  <sheetData>
    <row r="2" spans="2:12">
      <c r="B2" s="220" t="s">
        <v>151</v>
      </c>
      <c r="C2" s="220"/>
      <c r="D2" s="220"/>
      <c r="E2" s="220"/>
      <c r="F2" s="220"/>
      <c r="G2" s="220"/>
      <c r="H2" s="220"/>
      <c r="I2" s="220"/>
      <c r="J2" s="220"/>
      <c r="K2" s="220"/>
      <c r="L2" s="220"/>
    </row>
    <row r="3" spans="2:12">
      <c r="B3" s="46"/>
      <c r="C3" s="46"/>
      <c r="D3" s="46"/>
      <c r="E3" s="46"/>
      <c r="F3" s="46"/>
      <c r="G3" s="46"/>
      <c r="H3" s="46"/>
      <c r="I3" s="46"/>
      <c r="J3" s="46"/>
      <c r="K3" s="46"/>
      <c r="L3" s="46"/>
    </row>
    <row r="4" spans="2:12">
      <c r="B4" s="221" t="s">
        <v>38</v>
      </c>
      <c r="C4" s="221"/>
      <c r="D4" s="221"/>
      <c r="E4" s="221"/>
      <c r="F4" s="221"/>
      <c r="G4" s="221"/>
      <c r="H4" s="221"/>
      <c r="I4" s="221"/>
      <c r="J4" s="221"/>
      <c r="K4" s="221"/>
      <c r="L4" s="221"/>
    </row>
    <row r="5" spans="2:12" ht="51">
      <c r="B5" s="3" t="s">
        <v>0</v>
      </c>
      <c r="C5" s="4" t="s">
        <v>1</v>
      </c>
      <c r="D5" s="3" t="s">
        <v>2</v>
      </c>
      <c r="E5" s="6" t="s">
        <v>125</v>
      </c>
      <c r="F5" s="5" t="s">
        <v>3</v>
      </c>
      <c r="G5" s="6" t="s">
        <v>20</v>
      </c>
      <c r="H5" s="47" t="s">
        <v>5</v>
      </c>
      <c r="I5" s="48" t="s">
        <v>21</v>
      </c>
      <c r="J5" s="6" t="s">
        <v>39</v>
      </c>
      <c r="K5" s="6" t="s">
        <v>7</v>
      </c>
      <c r="L5" s="49" t="s">
        <v>8</v>
      </c>
    </row>
    <row r="6" spans="2:12">
      <c r="B6" s="10" t="s">
        <v>9</v>
      </c>
      <c r="C6" s="50" t="s">
        <v>40</v>
      </c>
      <c r="D6" s="51" t="s">
        <v>10</v>
      </c>
      <c r="E6" s="52">
        <v>100</v>
      </c>
      <c r="F6" s="53"/>
      <c r="G6" s="53"/>
      <c r="H6" s="53"/>
      <c r="I6" s="14"/>
      <c r="J6" s="15"/>
      <c r="K6" s="15"/>
      <c r="L6" s="16"/>
    </row>
    <row r="7" spans="2:12">
      <c r="B7" s="10" t="s">
        <v>11</v>
      </c>
      <c r="C7" s="50" t="s">
        <v>41</v>
      </c>
      <c r="D7" s="51" t="s">
        <v>10</v>
      </c>
      <c r="E7" s="52">
        <v>100</v>
      </c>
      <c r="F7" s="53"/>
      <c r="G7" s="53"/>
      <c r="H7" s="53"/>
      <c r="I7" s="14"/>
      <c r="J7" s="15"/>
      <c r="K7" s="15"/>
      <c r="L7" s="16"/>
    </row>
    <row r="8" spans="2:12">
      <c r="B8" s="222" t="s">
        <v>13</v>
      </c>
      <c r="C8" s="222"/>
      <c r="D8" s="222"/>
      <c r="E8" s="222"/>
      <c r="F8" s="222"/>
      <c r="G8" s="222"/>
      <c r="H8" s="222"/>
      <c r="I8" s="222"/>
      <c r="J8" s="20">
        <f>SUM(J6:J7)</f>
        <v>0</v>
      </c>
      <c r="K8" s="21">
        <f>SUM(K6:K7)</f>
        <v>0</v>
      </c>
      <c r="L8" s="54">
        <f>SUM(L6:L7)</f>
        <v>0</v>
      </c>
    </row>
    <row r="9" spans="2:12">
      <c r="B9" s="223" t="s">
        <v>14</v>
      </c>
      <c r="C9" s="223"/>
      <c r="D9" s="223"/>
      <c r="E9" s="223"/>
      <c r="F9" s="223"/>
      <c r="G9" s="223"/>
      <c r="H9" s="223"/>
      <c r="I9" s="223"/>
      <c r="J9" s="223"/>
      <c r="K9" s="223"/>
      <c r="L9" s="27"/>
    </row>
    <row r="10" spans="2:12">
      <c r="B10" s="23"/>
      <c r="C10" s="23"/>
      <c r="D10" s="23"/>
      <c r="E10" s="23"/>
      <c r="F10" s="23"/>
      <c r="G10" s="23"/>
      <c r="H10" s="23"/>
      <c r="I10" s="23"/>
      <c r="J10" s="25"/>
      <c r="K10" s="26"/>
      <c r="L10" s="27"/>
    </row>
    <row r="11" spans="2:12">
      <c r="B11" s="28" t="s">
        <v>15</v>
      </c>
      <c r="C11" s="29"/>
      <c r="E11" s="1"/>
      <c r="F11" s="1"/>
      <c r="G11" s="1"/>
      <c r="L11" s="2"/>
    </row>
    <row r="12" spans="2:12">
      <c r="C12" t="s">
        <v>16</v>
      </c>
      <c r="E12" s="1"/>
      <c r="F12" s="1"/>
      <c r="G12" s="1"/>
      <c r="I12" t="s">
        <v>42</v>
      </c>
      <c r="L12" s="2"/>
    </row>
    <row r="13" spans="2:12">
      <c r="C13" t="s">
        <v>18</v>
      </c>
      <c r="E13" s="1"/>
      <c r="F13" s="1"/>
      <c r="G13" s="1"/>
      <c r="I13" t="s">
        <v>19</v>
      </c>
      <c r="L13" s="2"/>
    </row>
  </sheetData>
  <mergeCells count="4">
    <mergeCell ref="B2:L2"/>
    <mergeCell ref="B4:L4"/>
    <mergeCell ref="B8:I8"/>
    <mergeCell ref="B9:K9"/>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4"/>
  <sheetViews>
    <sheetView workbookViewId="0">
      <selection activeCell="B3" sqref="B3:L3"/>
    </sheetView>
  </sheetViews>
  <sheetFormatPr defaultRowHeight="14.4"/>
  <cols>
    <col min="1" max="1" width="2.21875" customWidth="1"/>
    <col min="3" max="3" width="24.44140625" customWidth="1"/>
  </cols>
  <sheetData>
    <row r="1" spans="1:12">
      <c r="B1" t="s">
        <v>155</v>
      </c>
    </row>
    <row r="3" spans="1:12">
      <c r="A3" s="203"/>
      <c r="B3" s="221" t="s">
        <v>157</v>
      </c>
      <c r="C3" s="221"/>
      <c r="D3" s="221"/>
      <c r="E3" s="221"/>
      <c r="F3" s="221"/>
      <c r="G3" s="221"/>
      <c r="H3" s="221"/>
      <c r="I3" s="221"/>
      <c r="J3" s="221"/>
      <c r="K3" s="221"/>
      <c r="L3" s="221"/>
    </row>
    <row r="4" spans="1:12" ht="61.2">
      <c r="A4" s="203"/>
      <c r="B4" s="3" t="s">
        <v>0</v>
      </c>
      <c r="C4" s="4" t="s">
        <v>1</v>
      </c>
      <c r="D4" s="3" t="s">
        <v>2</v>
      </c>
      <c r="E4" s="6" t="s">
        <v>125</v>
      </c>
      <c r="F4" s="5" t="s">
        <v>3</v>
      </c>
      <c r="G4" s="6" t="s">
        <v>20</v>
      </c>
      <c r="H4" s="7" t="s">
        <v>5</v>
      </c>
      <c r="I4" s="8" t="s">
        <v>21</v>
      </c>
      <c r="J4" s="4" t="s">
        <v>6</v>
      </c>
      <c r="K4" s="4" t="s">
        <v>105</v>
      </c>
      <c r="L4" s="9" t="s">
        <v>23</v>
      </c>
    </row>
    <row r="5" spans="1:12" ht="86.4">
      <c r="A5" s="203"/>
      <c r="B5" s="146" t="s">
        <v>123</v>
      </c>
      <c r="C5" s="190" t="s">
        <v>158</v>
      </c>
      <c r="D5" s="147" t="s">
        <v>160</v>
      </c>
      <c r="E5" s="148">
        <v>50</v>
      </c>
      <c r="F5" s="149"/>
      <c r="G5" s="149"/>
      <c r="H5" s="149"/>
      <c r="I5" s="150"/>
      <c r="J5" s="151"/>
      <c r="K5" s="151"/>
      <c r="L5" s="152"/>
    </row>
    <row r="6" spans="1:12" ht="72">
      <c r="A6" s="203"/>
      <c r="B6" s="146" t="s">
        <v>127</v>
      </c>
      <c r="C6" s="190" t="s">
        <v>159</v>
      </c>
      <c r="D6" s="147" t="s">
        <v>160</v>
      </c>
      <c r="E6" s="148">
        <v>200</v>
      </c>
      <c r="F6" s="149"/>
      <c r="G6" s="149"/>
      <c r="H6" s="149"/>
      <c r="I6" s="150"/>
      <c r="J6" s="151"/>
      <c r="K6" s="151"/>
      <c r="L6" s="152"/>
    </row>
    <row r="7" spans="1:12">
      <c r="A7" s="203"/>
      <c r="B7" s="232" t="s">
        <v>13</v>
      </c>
      <c r="C7" s="233"/>
      <c r="D7" s="232"/>
      <c r="E7" s="232"/>
      <c r="F7" s="232"/>
      <c r="G7" s="232"/>
      <c r="H7" s="232"/>
      <c r="I7" s="232"/>
      <c r="J7" s="153"/>
      <c r="K7" s="153"/>
      <c r="L7" s="153"/>
    </row>
    <row r="8" spans="1:12">
      <c r="A8" s="203"/>
      <c r="B8" s="234" t="s">
        <v>53</v>
      </c>
      <c r="C8" s="234"/>
      <c r="D8" s="234"/>
      <c r="E8" s="234"/>
      <c r="F8" s="234"/>
      <c r="G8" s="234"/>
      <c r="H8" s="234"/>
      <c r="I8" s="234"/>
      <c r="J8" s="234"/>
      <c r="K8" s="234"/>
      <c r="L8" s="154"/>
    </row>
    <row r="9" spans="1:12">
      <c r="A9" s="203"/>
      <c r="B9" s="155"/>
      <c r="C9" s="155" t="s">
        <v>161</v>
      </c>
      <c r="D9" s="155"/>
      <c r="E9" s="155"/>
      <c r="F9" s="155"/>
      <c r="G9" s="155"/>
      <c r="H9" s="155"/>
      <c r="I9" s="155"/>
      <c r="J9" s="156"/>
      <c r="K9" s="157"/>
      <c r="L9" s="154"/>
    </row>
    <row r="10" spans="1:12">
      <c r="A10" s="203"/>
      <c r="B10" s="155"/>
      <c r="C10" s="155"/>
      <c r="D10" s="155"/>
      <c r="E10" s="155"/>
      <c r="F10" s="155"/>
      <c r="G10" s="155"/>
      <c r="H10" s="155"/>
      <c r="I10" s="155"/>
      <c r="J10" s="156"/>
      <c r="K10" s="157"/>
      <c r="L10" s="154"/>
    </row>
    <row r="11" spans="1:12">
      <c r="A11" s="203"/>
      <c r="B11" s="158" t="s">
        <v>15</v>
      </c>
      <c r="C11" s="159"/>
      <c r="D11" s="160"/>
      <c r="E11" s="161"/>
      <c r="F11" s="161"/>
      <c r="G11" s="161"/>
      <c r="H11" s="160"/>
      <c r="I11" s="160"/>
      <c r="J11" s="160"/>
      <c r="K11" s="160"/>
      <c r="L11" s="162"/>
    </row>
    <row r="12" spans="1:12">
      <c r="A12" s="203"/>
      <c r="B12" s="160"/>
      <c r="C12" s="160" t="s">
        <v>16</v>
      </c>
      <c r="D12" s="160"/>
      <c r="E12" s="161"/>
      <c r="F12" s="161"/>
      <c r="G12" s="161"/>
      <c r="H12" s="160"/>
      <c r="I12" s="160" t="s">
        <v>17</v>
      </c>
      <c r="J12" s="160"/>
      <c r="K12" s="160"/>
      <c r="L12" s="162"/>
    </row>
    <row r="13" spans="1:12">
      <c r="A13" s="203"/>
      <c r="B13" s="160"/>
      <c r="C13" s="160" t="s">
        <v>18</v>
      </c>
      <c r="D13" s="160"/>
      <c r="E13" s="161"/>
      <c r="F13" s="161"/>
      <c r="G13" s="161"/>
      <c r="H13" s="160"/>
      <c r="I13" s="160" t="s">
        <v>19</v>
      </c>
      <c r="J13" s="160"/>
      <c r="K13" s="160"/>
      <c r="L13" s="162"/>
    </row>
    <row r="14" spans="1:12">
      <c r="A14" s="203"/>
      <c r="B14" s="203"/>
      <c r="C14" s="203"/>
      <c r="D14" s="203"/>
      <c r="E14" s="203"/>
      <c r="F14" s="203"/>
      <c r="G14" s="203"/>
      <c r="H14" s="203"/>
      <c r="I14" s="203"/>
      <c r="J14" s="203"/>
      <c r="K14" s="203"/>
      <c r="L14" s="203"/>
    </row>
    <row r="15" spans="1:12">
      <c r="A15" s="203"/>
      <c r="B15" s="203"/>
      <c r="C15" s="203"/>
      <c r="D15" s="203"/>
      <c r="E15" s="203"/>
      <c r="F15" s="203"/>
      <c r="G15" s="203"/>
      <c r="H15" s="203"/>
      <c r="I15" s="203"/>
      <c r="J15" s="203"/>
      <c r="K15" s="203"/>
      <c r="L15" s="203"/>
    </row>
    <row r="16" spans="1:12">
      <c r="A16" s="203"/>
      <c r="B16" s="203"/>
      <c r="C16" s="203"/>
      <c r="D16" s="203"/>
      <c r="E16" s="203"/>
      <c r="F16" s="203"/>
      <c r="G16" s="203"/>
      <c r="H16" s="203"/>
      <c r="I16" s="203"/>
      <c r="J16" s="203"/>
      <c r="K16" s="203"/>
      <c r="L16" s="203"/>
    </row>
    <row r="17" spans="1:12">
      <c r="A17" s="203"/>
      <c r="B17" s="203"/>
      <c r="C17" s="203"/>
      <c r="D17" s="203"/>
      <c r="E17" s="203"/>
      <c r="F17" s="203"/>
      <c r="G17" s="203"/>
      <c r="H17" s="203"/>
      <c r="I17" s="203"/>
      <c r="J17" s="203"/>
      <c r="K17" s="203"/>
      <c r="L17" s="203"/>
    </row>
    <row r="18" spans="1:12">
      <c r="A18" s="203"/>
      <c r="B18" s="203"/>
      <c r="C18" s="203"/>
      <c r="D18" s="203"/>
      <c r="E18" s="203"/>
      <c r="F18" s="203"/>
      <c r="G18" s="203"/>
      <c r="H18" s="203"/>
      <c r="I18" s="203"/>
      <c r="J18" s="203"/>
      <c r="K18" s="203"/>
      <c r="L18" s="203"/>
    </row>
    <row r="19" spans="1:12">
      <c r="A19" s="203"/>
      <c r="B19" s="203"/>
      <c r="C19" s="203"/>
      <c r="D19" s="203"/>
      <c r="E19" s="203"/>
      <c r="F19" s="203"/>
      <c r="G19" s="203"/>
      <c r="H19" s="203"/>
      <c r="I19" s="203"/>
      <c r="J19" s="203"/>
      <c r="K19" s="203"/>
      <c r="L19" s="203"/>
    </row>
    <row r="20" spans="1:12">
      <c r="A20" s="203"/>
      <c r="B20" s="203"/>
      <c r="C20" s="203"/>
      <c r="D20" s="203"/>
      <c r="E20" s="203"/>
      <c r="F20" s="203"/>
      <c r="G20" s="203"/>
      <c r="H20" s="203"/>
      <c r="I20" s="203"/>
      <c r="J20" s="203"/>
      <c r="K20" s="203"/>
      <c r="L20" s="203"/>
    </row>
    <row r="21" spans="1:12">
      <c r="A21" s="203"/>
      <c r="B21" s="203"/>
      <c r="C21" s="203"/>
      <c r="D21" s="203"/>
      <c r="E21" s="203"/>
      <c r="F21" s="203"/>
      <c r="G21" s="203"/>
      <c r="H21" s="203"/>
      <c r="I21" s="203"/>
      <c r="J21" s="203"/>
      <c r="K21" s="203"/>
      <c r="L21" s="203"/>
    </row>
    <row r="22" spans="1:12">
      <c r="A22" s="203"/>
      <c r="B22" s="203"/>
      <c r="C22" s="203"/>
      <c r="D22" s="203"/>
      <c r="E22" s="203"/>
      <c r="F22" s="203"/>
      <c r="G22" s="203"/>
      <c r="H22" s="203"/>
      <c r="I22" s="203"/>
      <c r="J22" s="203"/>
      <c r="K22" s="203"/>
      <c r="L22" s="203"/>
    </row>
    <row r="23" spans="1:12">
      <c r="A23" s="203"/>
      <c r="B23" s="203"/>
      <c r="C23" s="203"/>
      <c r="D23" s="203"/>
      <c r="E23" s="203"/>
      <c r="F23" s="203"/>
      <c r="G23" s="203"/>
      <c r="H23" s="203"/>
      <c r="I23" s="203"/>
      <c r="J23" s="203"/>
      <c r="K23" s="203"/>
      <c r="L23" s="203"/>
    </row>
    <row r="24" spans="1:12">
      <c r="A24" s="203"/>
      <c r="B24" s="203"/>
      <c r="C24" s="203"/>
      <c r="D24" s="203"/>
      <c r="E24" s="203"/>
      <c r="F24" s="203"/>
      <c r="G24" s="203"/>
      <c r="H24" s="203"/>
      <c r="I24" s="203"/>
      <c r="J24" s="203"/>
      <c r="K24" s="203"/>
      <c r="L24" s="203"/>
    </row>
  </sheetData>
  <mergeCells count="3">
    <mergeCell ref="B3:L3"/>
    <mergeCell ref="B7:I7"/>
    <mergeCell ref="B8:K8"/>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9"/>
  <sheetViews>
    <sheetView topLeftCell="B10" workbookViewId="0">
      <selection activeCell="B3" sqref="B3:L3"/>
    </sheetView>
  </sheetViews>
  <sheetFormatPr defaultRowHeight="14.4"/>
  <cols>
    <col min="2" max="2" width="5.77734375" customWidth="1"/>
    <col min="3" max="3" width="29.33203125" customWidth="1"/>
    <col min="8" max="8" width="7" customWidth="1"/>
    <col min="9" max="9" width="7.21875" customWidth="1"/>
    <col min="10" max="10" width="9.88671875" customWidth="1"/>
    <col min="11" max="11" width="8.21875" customWidth="1"/>
    <col min="12" max="12" width="11.109375" customWidth="1"/>
  </cols>
  <sheetData>
    <row r="1" spans="1:12" ht="25.2" customHeight="1">
      <c r="A1" s="205"/>
      <c r="B1" s="220" t="s">
        <v>151</v>
      </c>
      <c r="C1" s="220"/>
      <c r="D1" s="220"/>
      <c r="E1" s="220"/>
      <c r="F1" s="220"/>
      <c r="G1" s="220"/>
      <c r="H1" s="220"/>
      <c r="I1" s="220"/>
      <c r="J1" s="220"/>
      <c r="K1" s="220"/>
      <c r="L1" s="220"/>
    </row>
    <row r="2" spans="1:12">
      <c r="A2" s="205"/>
      <c r="B2" s="204"/>
      <c r="C2" s="204"/>
      <c r="D2" s="204"/>
      <c r="E2" s="204"/>
      <c r="F2" s="204"/>
      <c r="G2" s="204"/>
      <c r="H2" s="204"/>
      <c r="I2" s="204"/>
      <c r="J2" s="204"/>
      <c r="K2" s="204"/>
      <c r="L2" s="204"/>
    </row>
    <row r="3" spans="1:12" ht="14.4" customHeight="1">
      <c r="A3" s="205"/>
      <c r="B3" s="221" t="s">
        <v>156</v>
      </c>
      <c r="C3" s="221"/>
      <c r="D3" s="221"/>
      <c r="E3" s="221"/>
      <c r="F3" s="221"/>
      <c r="G3" s="221"/>
      <c r="H3" s="221"/>
      <c r="I3" s="221"/>
      <c r="J3" s="221"/>
      <c r="K3" s="221"/>
      <c r="L3" s="221"/>
    </row>
    <row r="4" spans="1:12" ht="61.2">
      <c r="A4" s="205"/>
      <c r="B4" s="3" t="s">
        <v>0</v>
      </c>
      <c r="C4" s="4" t="s">
        <v>1</v>
      </c>
      <c r="D4" s="3" t="s">
        <v>2</v>
      </c>
      <c r="E4" s="6" t="s">
        <v>126</v>
      </c>
      <c r="F4" s="5" t="s">
        <v>3</v>
      </c>
      <c r="G4" s="6" t="s">
        <v>20</v>
      </c>
      <c r="H4" s="47" t="s">
        <v>5</v>
      </c>
      <c r="I4" s="48" t="s">
        <v>21</v>
      </c>
      <c r="J4" s="6" t="s">
        <v>39</v>
      </c>
      <c r="K4" s="6" t="s">
        <v>7</v>
      </c>
      <c r="L4" s="49" t="s">
        <v>8</v>
      </c>
    </row>
    <row r="5" spans="1:12" ht="33.6" customHeight="1">
      <c r="A5" s="205"/>
      <c r="B5" s="10" t="s">
        <v>123</v>
      </c>
      <c r="C5" s="198" t="s">
        <v>57</v>
      </c>
      <c r="D5" s="11" t="s">
        <v>10</v>
      </c>
      <c r="E5" s="12">
        <v>350</v>
      </c>
      <c r="F5" s="13"/>
      <c r="G5" s="13"/>
      <c r="H5" s="13"/>
      <c r="I5" s="14"/>
      <c r="J5" s="15"/>
      <c r="K5" s="15"/>
      <c r="L5" s="16"/>
    </row>
    <row r="6" spans="1:12" ht="47.4" customHeight="1">
      <c r="A6" s="205"/>
      <c r="B6" s="10" t="s">
        <v>127</v>
      </c>
      <c r="C6" s="199" t="s">
        <v>58</v>
      </c>
      <c r="D6" s="11" t="s">
        <v>10</v>
      </c>
      <c r="E6" s="12">
        <v>2500</v>
      </c>
      <c r="F6" s="13"/>
      <c r="G6" s="13"/>
      <c r="H6" s="13"/>
      <c r="I6" s="14"/>
      <c r="J6" s="15"/>
      <c r="K6" s="15"/>
      <c r="L6" s="16"/>
    </row>
    <row r="7" spans="1:12" ht="61.2" customHeight="1">
      <c r="A7" s="205"/>
      <c r="B7" s="10" t="s">
        <v>140</v>
      </c>
      <c r="C7" s="200" t="s">
        <v>59</v>
      </c>
      <c r="D7" s="11" t="s">
        <v>10</v>
      </c>
      <c r="E7" s="18">
        <v>740</v>
      </c>
      <c r="F7" s="72"/>
      <c r="G7" s="19"/>
      <c r="H7" s="19"/>
      <c r="I7" s="14"/>
      <c r="J7" s="15"/>
      <c r="K7" s="15"/>
      <c r="L7" s="16"/>
    </row>
    <row r="8" spans="1:12" ht="60" customHeight="1">
      <c r="A8" s="205"/>
      <c r="B8" s="10" t="s">
        <v>143</v>
      </c>
      <c r="C8" s="200" t="s">
        <v>97</v>
      </c>
      <c r="D8" s="11" t="s">
        <v>10</v>
      </c>
      <c r="E8" s="18">
        <v>1100</v>
      </c>
      <c r="F8" s="19"/>
      <c r="G8" s="19"/>
      <c r="H8" s="19"/>
      <c r="I8" s="14"/>
      <c r="J8" s="15"/>
      <c r="K8" s="15"/>
      <c r="L8" s="16"/>
    </row>
    <row r="9" spans="1:12" ht="41.4">
      <c r="A9" s="205"/>
      <c r="B9" s="10" t="s">
        <v>162</v>
      </c>
      <c r="C9" s="201" t="s">
        <v>61</v>
      </c>
      <c r="D9" s="73" t="s">
        <v>62</v>
      </c>
      <c r="E9" s="18">
        <v>250</v>
      </c>
      <c r="F9" s="19"/>
      <c r="G9" s="19"/>
      <c r="H9" s="19"/>
      <c r="I9" s="14"/>
      <c r="J9" s="15"/>
      <c r="K9" s="15"/>
      <c r="L9" s="16"/>
    </row>
    <row r="10" spans="1:12" ht="45.6" customHeight="1">
      <c r="A10" s="205"/>
      <c r="B10" s="10" t="s">
        <v>148</v>
      </c>
      <c r="C10" s="195" t="s">
        <v>141</v>
      </c>
      <c r="D10" s="69" t="s">
        <v>52</v>
      </c>
      <c r="E10" s="70">
        <v>70</v>
      </c>
      <c r="F10" s="19"/>
      <c r="G10" s="19"/>
      <c r="H10" s="71"/>
      <c r="I10" s="14"/>
      <c r="J10" s="15"/>
      <c r="K10" s="15"/>
      <c r="L10" s="16"/>
    </row>
    <row r="11" spans="1:12" ht="66.599999999999994" customHeight="1">
      <c r="A11" s="205"/>
      <c r="B11" s="10" t="s">
        <v>142</v>
      </c>
      <c r="C11" s="200" t="s">
        <v>60</v>
      </c>
      <c r="D11" s="11" t="s">
        <v>10</v>
      </c>
      <c r="E11" s="18">
        <v>80</v>
      </c>
      <c r="F11" s="19"/>
      <c r="G11" s="19"/>
      <c r="H11" s="19"/>
      <c r="I11" s="14"/>
      <c r="J11" s="15"/>
      <c r="K11" s="15"/>
      <c r="L11" s="16"/>
    </row>
    <row r="12" spans="1:12">
      <c r="A12" s="205"/>
      <c r="B12" s="222" t="s">
        <v>13</v>
      </c>
      <c r="C12" s="222"/>
      <c r="D12" s="222"/>
      <c r="E12" s="222"/>
      <c r="F12" s="222"/>
      <c r="G12" s="222"/>
      <c r="H12" s="222"/>
      <c r="I12" s="222"/>
      <c r="J12" s="20"/>
      <c r="K12" s="21"/>
      <c r="L12" s="22"/>
    </row>
    <row r="13" spans="1:12" ht="18.600000000000001" customHeight="1">
      <c r="A13" s="205"/>
      <c r="B13" s="223" t="s">
        <v>14</v>
      </c>
      <c r="C13" s="223"/>
      <c r="D13" s="223"/>
      <c r="E13" s="223"/>
      <c r="F13" s="223"/>
      <c r="G13" s="223"/>
      <c r="H13" s="223"/>
      <c r="I13" s="223"/>
      <c r="J13" s="223"/>
      <c r="K13" s="223"/>
      <c r="L13" s="27"/>
    </row>
    <row r="14" spans="1:12" ht="20.399999999999999" customHeight="1">
      <c r="A14" s="205"/>
      <c r="B14" s="23"/>
      <c r="C14" s="23" t="s">
        <v>164</v>
      </c>
      <c r="D14" s="23"/>
      <c r="E14" s="23"/>
      <c r="F14" s="23"/>
      <c r="G14" s="23"/>
      <c r="H14" s="23"/>
      <c r="I14" s="23"/>
      <c r="J14" s="25"/>
      <c r="K14" s="26"/>
      <c r="L14" s="27"/>
    </row>
    <row r="15" spans="1:12" ht="18" customHeight="1">
      <c r="A15" s="205"/>
      <c r="B15" s="28" t="s">
        <v>15</v>
      </c>
      <c r="C15" s="29"/>
      <c r="D15" s="205"/>
      <c r="E15" s="1"/>
      <c r="F15" s="1"/>
      <c r="G15" s="1"/>
      <c r="H15" s="205"/>
      <c r="I15" s="205"/>
      <c r="J15" s="205"/>
      <c r="K15" s="205"/>
      <c r="L15" s="2"/>
    </row>
    <row r="16" spans="1:12">
      <c r="A16" s="205"/>
      <c r="B16" s="205"/>
      <c r="C16" s="205" t="s">
        <v>16</v>
      </c>
      <c r="D16" s="205"/>
      <c r="E16" s="1"/>
      <c r="F16" s="1"/>
      <c r="G16" s="1"/>
      <c r="H16" s="205"/>
      <c r="I16" s="205" t="s">
        <v>51</v>
      </c>
      <c r="J16" s="205"/>
      <c r="K16" s="205"/>
      <c r="L16" s="2"/>
    </row>
    <row r="17" spans="1:12">
      <c r="A17" s="205"/>
      <c r="B17" s="205"/>
      <c r="C17" s="205" t="s">
        <v>18</v>
      </c>
      <c r="D17" s="205"/>
      <c r="E17" s="1"/>
      <c r="F17" s="1"/>
      <c r="G17" s="1"/>
      <c r="H17" s="205"/>
      <c r="I17" s="205" t="s">
        <v>19</v>
      </c>
      <c r="J17" s="205"/>
      <c r="K17" s="205"/>
      <c r="L17" s="2"/>
    </row>
    <row r="18" spans="1:12">
      <c r="A18" s="205"/>
      <c r="B18" s="205"/>
      <c r="C18" s="205"/>
      <c r="D18" s="205"/>
      <c r="E18" s="205"/>
      <c r="F18" s="205"/>
      <c r="G18" s="205"/>
      <c r="H18" s="205"/>
      <c r="I18" s="205"/>
      <c r="J18" s="205"/>
      <c r="K18" s="205"/>
      <c r="L18" s="205"/>
    </row>
    <row r="19" spans="1:12">
      <c r="A19" s="205"/>
      <c r="B19" s="205"/>
      <c r="C19" s="205"/>
      <c r="D19" s="205"/>
      <c r="E19" s="205"/>
      <c r="F19" s="205"/>
      <c r="G19" s="205"/>
      <c r="H19" s="205"/>
      <c r="I19" s="205"/>
      <c r="J19" s="205"/>
      <c r="K19" s="205"/>
      <c r="L19" s="205"/>
    </row>
  </sheetData>
  <mergeCells count="4">
    <mergeCell ref="B1:L1"/>
    <mergeCell ref="B3:L3"/>
    <mergeCell ref="B12:I12"/>
    <mergeCell ref="B13:K1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4"/>
  <sheetViews>
    <sheetView topLeftCell="A4" workbookViewId="0"/>
  </sheetViews>
  <sheetFormatPr defaultRowHeight="14.4"/>
  <cols>
    <col min="2" max="2" width="33.109375" customWidth="1"/>
  </cols>
  <sheetData>
    <row r="1" spans="1:11" s="206" customFormat="1">
      <c r="A1" s="206" t="s">
        <v>165</v>
      </c>
    </row>
    <row r="2" spans="1:11" ht="61.2">
      <c r="A2" s="75" t="s">
        <v>0</v>
      </c>
      <c r="B2" s="76" t="s">
        <v>1</v>
      </c>
      <c r="C2" s="75" t="s">
        <v>2</v>
      </c>
      <c r="D2" s="214" t="s">
        <v>125</v>
      </c>
      <c r="E2" s="215" t="s">
        <v>3</v>
      </c>
      <c r="F2" s="214" t="s">
        <v>20</v>
      </c>
      <c r="G2" s="216" t="s">
        <v>5</v>
      </c>
      <c r="H2" s="217" t="s">
        <v>21</v>
      </c>
      <c r="I2" s="76" t="s">
        <v>6</v>
      </c>
      <c r="J2" s="76" t="s">
        <v>105</v>
      </c>
      <c r="K2" s="218" t="s">
        <v>23</v>
      </c>
    </row>
    <row r="3" spans="1:11" ht="239.4" customHeight="1">
      <c r="A3" s="207" t="s">
        <v>123</v>
      </c>
      <c r="B3" s="119" t="s">
        <v>131</v>
      </c>
      <c r="C3" s="208" t="s">
        <v>10</v>
      </c>
      <c r="D3" s="209">
        <v>500</v>
      </c>
      <c r="E3" s="210"/>
      <c r="F3" s="210"/>
      <c r="G3" s="210"/>
      <c r="H3" s="211"/>
      <c r="I3" s="212"/>
      <c r="J3" s="212"/>
      <c r="K3" s="213"/>
    </row>
    <row r="4" spans="1:11" ht="172.8">
      <c r="A4" s="207" t="s">
        <v>127</v>
      </c>
      <c r="B4" s="119" t="s">
        <v>132</v>
      </c>
      <c r="C4" s="208" t="s">
        <v>10</v>
      </c>
      <c r="D4" s="209">
        <v>50</v>
      </c>
      <c r="E4" s="210"/>
      <c r="F4" s="210"/>
      <c r="G4" s="210"/>
      <c r="H4" s="211"/>
      <c r="I4" s="212"/>
      <c r="J4" s="212"/>
      <c r="K4" s="213"/>
    </row>
    <row r="5" spans="1:11">
      <c r="A5" s="235" t="s">
        <v>13</v>
      </c>
      <c r="B5" s="235"/>
      <c r="C5" s="235"/>
      <c r="D5" s="235"/>
      <c r="E5" s="235"/>
      <c r="F5" s="235"/>
      <c r="G5" s="235"/>
      <c r="H5" s="235"/>
      <c r="I5" s="219"/>
      <c r="J5" s="219"/>
      <c r="K5" s="219"/>
    </row>
    <row r="6" spans="1:11">
      <c r="A6" s="236" t="s">
        <v>53</v>
      </c>
      <c r="B6" s="236"/>
      <c r="C6" s="236"/>
      <c r="D6" s="236"/>
      <c r="E6" s="236"/>
      <c r="F6" s="236"/>
      <c r="G6" s="236"/>
      <c r="H6" s="236"/>
      <c r="I6" s="236"/>
      <c r="J6" s="236"/>
      <c r="K6" s="154"/>
    </row>
    <row r="7" spans="1:11">
      <c r="A7" s="155"/>
      <c r="B7" s="155" t="s">
        <v>161</v>
      </c>
      <c r="C7" s="155"/>
      <c r="D7" s="155"/>
      <c r="E7" s="155"/>
      <c r="F7" s="155"/>
      <c r="G7" s="155"/>
      <c r="H7" s="155"/>
      <c r="I7" s="156"/>
      <c r="J7" s="157"/>
      <c r="K7" s="154"/>
    </row>
    <row r="8" spans="1:11">
      <c r="A8" s="155"/>
      <c r="B8" s="155"/>
      <c r="C8" s="155"/>
      <c r="D8" s="155"/>
      <c r="E8" s="155"/>
      <c r="F8" s="155"/>
      <c r="G8" s="155"/>
      <c r="H8" s="155"/>
      <c r="I8" s="156"/>
      <c r="J8" s="157"/>
      <c r="K8" s="154"/>
    </row>
    <row r="9" spans="1:11">
      <c r="A9" s="158" t="s">
        <v>15</v>
      </c>
      <c r="B9" s="159"/>
      <c r="C9" s="160"/>
      <c r="D9" s="161"/>
      <c r="E9" s="161"/>
      <c r="F9" s="161"/>
      <c r="G9" s="160"/>
      <c r="H9" s="160"/>
      <c r="I9" s="160"/>
      <c r="J9" s="160"/>
      <c r="K9" s="162"/>
    </row>
    <row r="10" spans="1:11">
      <c r="A10" s="160"/>
      <c r="B10" s="160" t="s">
        <v>16</v>
      </c>
      <c r="C10" s="160"/>
      <c r="D10" s="161"/>
      <c r="E10" s="161"/>
      <c r="F10" s="161"/>
      <c r="G10" s="160"/>
      <c r="H10" s="160" t="s">
        <v>17</v>
      </c>
      <c r="I10" s="160"/>
      <c r="J10" s="160"/>
      <c r="K10" s="162"/>
    </row>
    <row r="11" spans="1:11">
      <c r="A11" s="160"/>
      <c r="B11" s="160" t="s">
        <v>18</v>
      </c>
      <c r="C11" s="160"/>
      <c r="D11" s="161"/>
      <c r="E11" s="161"/>
      <c r="F11" s="161"/>
      <c r="G11" s="160"/>
      <c r="H11" s="160" t="s">
        <v>19</v>
      </c>
      <c r="I11" s="160"/>
      <c r="J11" s="160"/>
      <c r="K11" s="162"/>
    </row>
    <row r="12" spans="1:11">
      <c r="A12" s="206"/>
      <c r="B12" s="206"/>
      <c r="C12" s="206"/>
      <c r="D12" s="206"/>
      <c r="E12" s="206"/>
      <c r="F12" s="206"/>
      <c r="G12" s="206"/>
      <c r="H12" s="206"/>
      <c r="I12" s="206"/>
      <c r="J12" s="206"/>
      <c r="K12" s="206"/>
    </row>
    <row r="13" spans="1:11">
      <c r="A13" s="206"/>
      <c r="B13" s="206"/>
      <c r="C13" s="206"/>
      <c r="D13" s="206"/>
      <c r="E13" s="206"/>
      <c r="F13" s="206"/>
      <c r="G13" s="206"/>
      <c r="H13" s="206"/>
      <c r="I13" s="206"/>
      <c r="J13" s="206"/>
      <c r="K13" s="206"/>
    </row>
    <row r="14" spans="1:11">
      <c r="A14" s="206"/>
      <c r="B14" s="206"/>
      <c r="C14" s="206"/>
      <c r="D14" s="206"/>
      <c r="E14" s="206"/>
      <c r="F14" s="206"/>
      <c r="G14" s="206"/>
      <c r="H14" s="206"/>
      <c r="I14" s="206"/>
      <c r="J14" s="206"/>
      <c r="K14" s="206"/>
    </row>
  </sheetData>
  <mergeCells count="2">
    <mergeCell ref="A5:H5"/>
    <mergeCell ref="A6:J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14"/>
  <sheetViews>
    <sheetView workbookViewId="0">
      <selection activeCell="B4" sqref="B4:L4"/>
    </sheetView>
  </sheetViews>
  <sheetFormatPr defaultRowHeight="14.4"/>
  <cols>
    <col min="1" max="1" width="4.21875" customWidth="1"/>
    <col min="2" max="2" width="4.6640625" customWidth="1"/>
    <col min="3" max="3" width="31.88671875" customWidth="1"/>
    <col min="4" max="4" width="6.33203125" customWidth="1"/>
    <col min="6" max="6" width="14.21875" customWidth="1"/>
    <col min="7" max="7" width="11.77734375" customWidth="1"/>
    <col min="10" max="10" width="9.21875" customWidth="1"/>
    <col min="11" max="11" width="8.5546875" customWidth="1"/>
    <col min="12" max="12" width="11.109375" customWidth="1"/>
  </cols>
  <sheetData>
    <row r="2" spans="2:12">
      <c r="B2" s="220" t="s">
        <v>151</v>
      </c>
      <c r="C2" s="220"/>
      <c r="D2" s="220"/>
      <c r="E2" s="220"/>
      <c r="F2" s="220"/>
      <c r="G2" s="220"/>
      <c r="H2" s="220"/>
      <c r="I2" s="220"/>
      <c r="J2" s="220"/>
      <c r="K2" s="220"/>
      <c r="L2" s="220"/>
    </row>
    <row r="3" spans="2:12">
      <c r="B3" s="46"/>
      <c r="C3" s="46"/>
      <c r="D3" s="46"/>
      <c r="E3" s="46"/>
      <c r="F3" s="46"/>
      <c r="G3" s="46"/>
      <c r="H3" s="46"/>
      <c r="I3" s="46"/>
      <c r="J3" s="46"/>
      <c r="K3" s="46"/>
      <c r="L3" s="46"/>
    </row>
    <row r="4" spans="2:12">
      <c r="B4" s="221" t="s">
        <v>166</v>
      </c>
      <c r="C4" s="221"/>
      <c r="D4" s="221"/>
      <c r="E4" s="221"/>
      <c r="F4" s="221"/>
      <c r="G4" s="221"/>
      <c r="H4" s="221"/>
      <c r="I4" s="221"/>
      <c r="J4" s="221"/>
      <c r="K4" s="221"/>
      <c r="L4" s="221"/>
    </row>
    <row r="5" spans="2:12" ht="40.799999999999997">
      <c r="B5" s="3" t="s">
        <v>0</v>
      </c>
      <c r="C5" s="4" t="s">
        <v>1</v>
      </c>
      <c r="D5" s="3" t="s">
        <v>2</v>
      </c>
      <c r="E5" s="6" t="s">
        <v>124</v>
      </c>
      <c r="F5" s="5" t="s">
        <v>3</v>
      </c>
      <c r="G5" s="6" t="s">
        <v>20</v>
      </c>
      <c r="H5" s="7" t="s">
        <v>5</v>
      </c>
      <c r="I5" s="48" t="s">
        <v>21</v>
      </c>
      <c r="J5" s="6" t="s">
        <v>39</v>
      </c>
      <c r="K5" s="6" t="s">
        <v>7</v>
      </c>
      <c r="L5" s="49" t="s">
        <v>8</v>
      </c>
    </row>
    <row r="6" spans="2:12" ht="79.2">
      <c r="B6" s="10"/>
      <c r="C6" s="50" t="s">
        <v>43</v>
      </c>
      <c r="D6" s="55" t="s">
        <v>10</v>
      </c>
      <c r="E6" s="52">
        <v>500</v>
      </c>
      <c r="F6" s="53"/>
      <c r="G6" s="53"/>
      <c r="H6" s="53"/>
      <c r="I6" s="14"/>
      <c r="J6" s="15"/>
      <c r="K6" s="15"/>
      <c r="L6" s="16"/>
    </row>
    <row r="7" spans="2:12">
      <c r="B7" s="222" t="s">
        <v>13</v>
      </c>
      <c r="C7" s="224"/>
      <c r="D7" s="222"/>
      <c r="E7" s="222"/>
      <c r="F7" s="222"/>
      <c r="G7" s="222"/>
      <c r="H7" s="222"/>
      <c r="I7" s="222"/>
      <c r="J7" s="20">
        <f>SUM(J6)</f>
        <v>0</v>
      </c>
      <c r="K7" s="21">
        <f>SUM(K6)</f>
        <v>0</v>
      </c>
      <c r="L7" s="54">
        <f>SUM(L6)</f>
        <v>0</v>
      </c>
    </row>
    <row r="8" spans="2:12">
      <c r="B8" s="223" t="s">
        <v>14</v>
      </c>
      <c r="C8" s="223"/>
      <c r="D8" s="223"/>
      <c r="E8" s="223"/>
      <c r="F8" s="223"/>
      <c r="G8" s="223"/>
      <c r="H8" s="223"/>
      <c r="I8" s="223"/>
      <c r="J8" s="223"/>
      <c r="K8" s="223"/>
      <c r="L8" s="27"/>
    </row>
    <row r="9" spans="2:12">
      <c r="B9" s="56"/>
      <c r="C9" s="56"/>
      <c r="D9" s="56"/>
      <c r="E9" s="56"/>
      <c r="F9" s="56"/>
      <c r="G9" s="56"/>
      <c r="H9" s="56"/>
      <c r="I9" s="56"/>
      <c r="J9" s="56"/>
      <c r="K9" s="56"/>
      <c r="L9" s="27"/>
    </row>
    <row r="10" spans="2:12">
      <c r="B10" s="56"/>
      <c r="C10" s="56"/>
      <c r="D10" s="56"/>
      <c r="E10" s="56"/>
      <c r="F10" s="56"/>
      <c r="G10" s="56"/>
      <c r="H10" s="56"/>
      <c r="I10" s="56"/>
      <c r="J10" s="56"/>
      <c r="K10" s="56"/>
      <c r="L10" s="27"/>
    </row>
    <row r="11" spans="2:12">
      <c r="B11" s="23"/>
      <c r="C11" s="23"/>
      <c r="D11" s="23"/>
      <c r="E11" s="23"/>
      <c r="F11" s="23"/>
      <c r="G11" s="23"/>
      <c r="H11" s="23"/>
      <c r="I11" s="23"/>
      <c r="J11" s="25"/>
      <c r="K11" s="26"/>
      <c r="L11" s="27"/>
    </row>
    <row r="12" spans="2:12">
      <c r="B12" s="28" t="s">
        <v>15</v>
      </c>
      <c r="C12" s="29"/>
      <c r="E12" s="1"/>
      <c r="F12" s="1"/>
      <c r="G12" s="1"/>
      <c r="L12" s="2"/>
    </row>
    <row r="13" spans="2:12">
      <c r="C13" t="s">
        <v>16</v>
      </c>
      <c r="E13" s="1"/>
      <c r="F13" s="1"/>
      <c r="G13" s="1"/>
      <c r="I13" t="s">
        <v>44</v>
      </c>
      <c r="L13" s="2"/>
    </row>
    <row r="14" spans="2:12">
      <c r="C14" t="s">
        <v>18</v>
      </c>
      <c r="E14" s="1"/>
      <c r="F14" s="1"/>
      <c r="G14" s="1"/>
      <c r="I14" t="s">
        <v>19</v>
      </c>
      <c r="L14" s="2"/>
    </row>
  </sheetData>
  <mergeCells count="4">
    <mergeCell ref="B2:L2"/>
    <mergeCell ref="B4:L4"/>
    <mergeCell ref="B7:I7"/>
    <mergeCell ref="B8:K8"/>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4"/>
  <sheetViews>
    <sheetView tabSelected="1" workbookViewId="0">
      <selection activeCell="B4" sqref="B4:L4"/>
    </sheetView>
  </sheetViews>
  <sheetFormatPr defaultRowHeight="14.4"/>
  <cols>
    <col min="1" max="1" width="3.44140625" customWidth="1"/>
    <col min="2" max="2" width="4.109375" customWidth="1"/>
    <col min="3" max="3" width="37.33203125" customWidth="1"/>
    <col min="4" max="4" width="5.21875" customWidth="1"/>
    <col min="5" max="5" width="7.6640625" customWidth="1"/>
    <col min="6" max="6" width="9.44140625" customWidth="1"/>
    <col min="7" max="7" width="9.5546875" customWidth="1"/>
    <col min="10" max="10" width="10.77734375" customWidth="1"/>
    <col min="11" max="11" width="10.33203125" customWidth="1"/>
    <col min="12" max="12" width="10.21875" customWidth="1"/>
  </cols>
  <sheetData>
    <row r="2" spans="2:12">
      <c r="B2" s="220" t="s">
        <v>151</v>
      </c>
      <c r="C2" s="220"/>
      <c r="D2" s="220"/>
      <c r="E2" s="220"/>
      <c r="F2" s="220"/>
      <c r="G2" s="220"/>
      <c r="H2" s="220"/>
      <c r="I2" s="220"/>
      <c r="J2" s="220"/>
      <c r="K2" s="220"/>
      <c r="L2" s="220"/>
    </row>
    <row r="3" spans="2:12">
      <c r="B3" s="46"/>
      <c r="C3" s="46"/>
      <c r="D3" s="46"/>
      <c r="E3" s="46"/>
      <c r="F3" s="46"/>
      <c r="G3" s="46"/>
      <c r="H3" s="46"/>
      <c r="I3" s="46"/>
      <c r="J3" s="46"/>
      <c r="K3" s="46"/>
      <c r="L3" s="46"/>
    </row>
    <row r="4" spans="2:12">
      <c r="B4" s="221" t="s">
        <v>167</v>
      </c>
      <c r="C4" s="221"/>
      <c r="D4" s="221"/>
      <c r="E4" s="221"/>
      <c r="F4" s="221"/>
      <c r="G4" s="221"/>
      <c r="H4" s="221"/>
      <c r="I4" s="221"/>
      <c r="J4" s="221"/>
      <c r="K4" s="221"/>
      <c r="L4" s="221"/>
    </row>
    <row r="5" spans="2:12" ht="61.2">
      <c r="B5" s="3" t="s">
        <v>0</v>
      </c>
      <c r="C5" s="4" t="s">
        <v>1</v>
      </c>
      <c r="D5" s="3" t="s">
        <v>2</v>
      </c>
      <c r="E5" s="6" t="s">
        <v>125</v>
      </c>
      <c r="F5" s="5" t="s">
        <v>3</v>
      </c>
      <c r="G5" s="6" t="s">
        <v>20</v>
      </c>
      <c r="H5" s="7" t="s">
        <v>5</v>
      </c>
      <c r="I5" s="8" t="s">
        <v>21</v>
      </c>
      <c r="J5" s="4" t="s">
        <v>39</v>
      </c>
      <c r="K5" s="4" t="s">
        <v>7</v>
      </c>
      <c r="L5" s="9" t="s">
        <v>8</v>
      </c>
    </row>
    <row r="6" spans="2:12" ht="118.8">
      <c r="B6" s="10"/>
      <c r="C6" s="50" t="s">
        <v>45</v>
      </c>
      <c r="D6" s="10" t="s">
        <v>10</v>
      </c>
      <c r="E6" s="52">
        <v>150</v>
      </c>
      <c r="F6" s="53"/>
      <c r="G6" s="53"/>
      <c r="H6" s="53"/>
      <c r="I6" s="14"/>
      <c r="J6" s="15"/>
      <c r="K6" s="15"/>
      <c r="L6" s="16"/>
    </row>
    <row r="7" spans="2:12">
      <c r="B7" s="222" t="s">
        <v>13</v>
      </c>
      <c r="C7" s="224"/>
      <c r="D7" s="222"/>
      <c r="E7" s="222"/>
      <c r="F7" s="222"/>
      <c r="G7" s="222"/>
      <c r="H7" s="222"/>
      <c r="I7" s="222"/>
      <c r="J7" s="20">
        <f>SUM(J6)</f>
        <v>0</v>
      </c>
      <c r="K7" s="21">
        <f>SUM(K6)</f>
        <v>0</v>
      </c>
      <c r="L7" s="54">
        <f>SUM(L6)</f>
        <v>0</v>
      </c>
    </row>
    <row r="8" spans="2:12">
      <c r="B8" s="223" t="s">
        <v>14</v>
      </c>
      <c r="C8" s="223"/>
      <c r="D8" s="223"/>
      <c r="E8" s="223"/>
      <c r="F8" s="223"/>
      <c r="G8" s="223"/>
      <c r="H8" s="223"/>
      <c r="I8" s="223"/>
      <c r="J8" s="223"/>
      <c r="K8" s="223"/>
      <c r="L8" s="27"/>
    </row>
    <row r="9" spans="2:12">
      <c r="B9" s="56"/>
      <c r="C9" s="56"/>
      <c r="D9" s="56"/>
      <c r="E9" s="56"/>
      <c r="F9" s="56"/>
      <c r="G9" s="56"/>
      <c r="H9" s="56"/>
      <c r="I9" s="56"/>
      <c r="J9" s="56"/>
      <c r="K9" s="56"/>
      <c r="L9" s="27"/>
    </row>
    <row r="10" spans="2:12">
      <c r="B10" s="56"/>
      <c r="C10" s="56"/>
      <c r="D10" s="56"/>
      <c r="E10" s="56"/>
      <c r="F10" s="56"/>
      <c r="G10" s="56"/>
      <c r="H10" s="56"/>
      <c r="I10" s="56"/>
      <c r="J10" s="56"/>
      <c r="K10" s="56"/>
      <c r="L10" s="27"/>
    </row>
    <row r="11" spans="2:12">
      <c r="B11" s="23"/>
      <c r="C11" s="23"/>
      <c r="D11" s="23"/>
      <c r="E11" s="23"/>
      <c r="F11" s="23"/>
      <c r="G11" s="23"/>
      <c r="H11" s="23"/>
      <c r="I11" s="23"/>
      <c r="J11" s="25"/>
      <c r="K11" s="26"/>
      <c r="L11" s="27"/>
    </row>
    <row r="12" spans="2:12">
      <c r="B12" s="28" t="s">
        <v>15</v>
      </c>
      <c r="C12" s="29"/>
      <c r="E12" s="1"/>
      <c r="F12" s="1"/>
      <c r="G12" s="1"/>
      <c r="L12" s="2"/>
    </row>
    <row r="13" spans="2:12">
      <c r="C13" t="s">
        <v>16</v>
      </c>
      <c r="E13" s="1"/>
      <c r="F13" s="1"/>
      <c r="G13" s="1"/>
      <c r="I13" t="s">
        <v>94</v>
      </c>
      <c r="L13" s="2"/>
    </row>
    <row r="14" spans="2:12">
      <c r="C14" t="s">
        <v>18</v>
      </c>
      <c r="E14" s="1"/>
      <c r="F14" s="1"/>
      <c r="G14" s="1"/>
      <c r="I14" t="s">
        <v>19</v>
      </c>
      <c r="L14" s="2"/>
    </row>
  </sheetData>
  <mergeCells count="4">
    <mergeCell ref="B2:L2"/>
    <mergeCell ref="B4:L4"/>
    <mergeCell ref="B7:I7"/>
    <mergeCell ref="B8:K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16"/>
  <sheetViews>
    <sheetView workbookViewId="0">
      <selection activeCell="B2" sqref="B2:L2"/>
    </sheetView>
  </sheetViews>
  <sheetFormatPr defaultRowHeight="14.4"/>
  <cols>
    <col min="1" max="1" width="2.44140625" customWidth="1"/>
    <col min="2" max="2" width="4.21875" customWidth="1"/>
    <col min="3" max="3" width="35.77734375" customWidth="1"/>
    <col min="4" max="4" width="6.88671875" customWidth="1"/>
    <col min="5" max="5" width="7.109375" customWidth="1"/>
    <col min="6" max="6" width="9" customWidth="1"/>
    <col min="7" max="7" width="8.6640625" customWidth="1"/>
    <col min="8" max="8" width="7.77734375" customWidth="1"/>
    <col min="9" max="9" width="7.88671875" customWidth="1"/>
    <col min="10" max="10" width="6.21875" customWidth="1"/>
    <col min="11" max="11" width="8.6640625" customWidth="1"/>
    <col min="12" max="12" width="7.5546875" customWidth="1"/>
  </cols>
  <sheetData>
    <row r="2" spans="2:12">
      <c r="B2" s="220" t="s">
        <v>153</v>
      </c>
      <c r="C2" s="220"/>
      <c r="D2" s="220"/>
      <c r="E2" s="220"/>
      <c r="F2" s="220"/>
      <c r="G2" s="220"/>
      <c r="H2" s="220"/>
      <c r="I2" s="220"/>
      <c r="J2" s="220"/>
      <c r="K2" s="220"/>
      <c r="L2" s="220"/>
    </row>
    <row r="3" spans="2:12">
      <c r="B3" s="46"/>
      <c r="C3" s="46"/>
      <c r="D3" s="46"/>
      <c r="E3" s="46"/>
      <c r="F3" s="46"/>
      <c r="G3" s="46"/>
      <c r="H3" s="46"/>
      <c r="I3" s="46"/>
      <c r="J3" s="46"/>
      <c r="K3" s="46"/>
      <c r="L3" s="46"/>
    </row>
    <row r="4" spans="2:12">
      <c r="B4" s="221" t="s">
        <v>149</v>
      </c>
      <c r="C4" s="221"/>
      <c r="D4" s="221"/>
      <c r="E4" s="221"/>
      <c r="F4" s="221"/>
      <c r="G4" s="221"/>
      <c r="H4" s="221"/>
      <c r="I4" s="221"/>
      <c r="J4" s="221"/>
      <c r="K4" s="221"/>
      <c r="L4" s="221"/>
    </row>
    <row r="5" spans="2:12" ht="71.400000000000006">
      <c r="B5" s="3" t="s">
        <v>0</v>
      </c>
      <c r="C5" s="4" t="s">
        <v>1</v>
      </c>
      <c r="D5" s="3" t="s">
        <v>2</v>
      </c>
      <c r="E5" s="6" t="s">
        <v>125</v>
      </c>
      <c r="F5" s="5" t="s">
        <v>3</v>
      </c>
      <c r="G5" s="6" t="s">
        <v>20</v>
      </c>
      <c r="H5" s="47" t="s">
        <v>5</v>
      </c>
      <c r="I5" s="48" t="s">
        <v>21</v>
      </c>
      <c r="J5" s="6" t="s">
        <v>39</v>
      </c>
      <c r="K5" s="6" t="s">
        <v>7</v>
      </c>
      <c r="L5" s="49" t="s">
        <v>8</v>
      </c>
    </row>
    <row r="6" spans="2:12" ht="66">
      <c r="B6" s="10" t="s">
        <v>9</v>
      </c>
      <c r="C6" s="50" t="s">
        <v>46</v>
      </c>
      <c r="D6" s="10" t="s">
        <v>10</v>
      </c>
      <c r="E6" s="52">
        <v>300</v>
      </c>
      <c r="F6" s="53"/>
      <c r="G6" s="53"/>
      <c r="H6" s="53"/>
      <c r="I6" s="14"/>
      <c r="J6" s="15"/>
      <c r="K6" s="15"/>
      <c r="L6" s="16"/>
    </row>
    <row r="7" spans="2:12" ht="28.8">
      <c r="B7" s="10" t="s">
        <v>11</v>
      </c>
      <c r="C7" s="17" t="s">
        <v>47</v>
      </c>
      <c r="D7" s="10" t="s">
        <v>10</v>
      </c>
      <c r="E7" s="18">
        <v>50</v>
      </c>
      <c r="F7" s="19"/>
      <c r="G7" s="19"/>
      <c r="H7" s="19"/>
      <c r="I7" s="14"/>
      <c r="J7" s="15"/>
      <c r="K7" s="15"/>
      <c r="L7" s="16"/>
    </row>
    <row r="8" spans="2:12" s="163" customFormat="1" ht="28.8">
      <c r="B8" s="10" t="s">
        <v>12</v>
      </c>
      <c r="C8" s="17" t="s">
        <v>106</v>
      </c>
      <c r="D8" s="10" t="s">
        <v>10</v>
      </c>
      <c r="E8" s="18">
        <v>50</v>
      </c>
      <c r="F8" s="19"/>
      <c r="G8" s="19"/>
      <c r="H8" s="19"/>
      <c r="I8" s="14"/>
      <c r="J8" s="15"/>
      <c r="K8" s="15"/>
      <c r="L8" s="16"/>
    </row>
    <row r="9" spans="2:12">
      <c r="B9" s="222" t="s">
        <v>13</v>
      </c>
      <c r="C9" s="222"/>
      <c r="D9" s="222"/>
      <c r="E9" s="222"/>
      <c r="F9" s="222"/>
      <c r="G9" s="222"/>
      <c r="H9" s="222"/>
      <c r="I9" s="222"/>
      <c r="J9" s="20">
        <f>SUM(J6:J7)</f>
        <v>0</v>
      </c>
      <c r="K9" s="21">
        <f>SUM(K6:K7)</f>
        <v>0</v>
      </c>
      <c r="L9" s="54">
        <f>SUM(L6:L7)</f>
        <v>0</v>
      </c>
    </row>
    <row r="10" spans="2:12">
      <c r="B10" s="223" t="s">
        <v>48</v>
      </c>
      <c r="C10" s="223"/>
      <c r="D10" s="223"/>
      <c r="E10" s="223"/>
      <c r="F10" s="223"/>
      <c r="G10" s="223"/>
      <c r="H10" s="223"/>
      <c r="I10" s="223"/>
      <c r="J10" s="223"/>
      <c r="K10" s="223"/>
      <c r="L10" s="27"/>
    </row>
    <row r="11" spans="2:12">
      <c r="B11" s="56"/>
      <c r="C11" s="56"/>
      <c r="D11" s="56"/>
      <c r="E11" s="56"/>
      <c r="F11" s="56"/>
      <c r="G11" s="56"/>
      <c r="H11" s="56"/>
      <c r="I11" s="56"/>
      <c r="J11" s="56"/>
      <c r="K11" s="56"/>
      <c r="L11" s="27"/>
    </row>
    <row r="12" spans="2:12">
      <c r="B12" s="56"/>
      <c r="C12" s="56"/>
      <c r="D12" s="56"/>
      <c r="E12" s="56"/>
      <c r="F12" s="56"/>
      <c r="G12" s="56"/>
      <c r="H12" s="56"/>
      <c r="I12" s="56"/>
      <c r="J12" s="56"/>
      <c r="K12" s="56"/>
      <c r="L12" s="27"/>
    </row>
    <row r="13" spans="2:12">
      <c r="B13" s="23"/>
      <c r="C13" s="23"/>
      <c r="D13" s="23"/>
      <c r="E13" s="23"/>
      <c r="F13" s="23"/>
      <c r="G13" s="23"/>
      <c r="H13" s="23"/>
      <c r="I13" s="23"/>
      <c r="J13" s="25"/>
      <c r="K13" s="26"/>
      <c r="L13" s="27"/>
    </row>
    <row r="14" spans="2:12">
      <c r="B14" s="28" t="s">
        <v>15</v>
      </c>
      <c r="C14" s="29"/>
      <c r="E14" s="1"/>
      <c r="F14" s="1"/>
      <c r="G14" s="1"/>
      <c r="L14" s="2"/>
    </row>
    <row r="15" spans="2:12">
      <c r="C15" t="s">
        <v>16</v>
      </c>
      <c r="E15" s="1"/>
      <c r="F15" s="1"/>
      <c r="G15" s="1"/>
      <c r="I15" t="s">
        <v>95</v>
      </c>
      <c r="L15" s="2"/>
    </row>
    <row r="16" spans="2:12">
      <c r="C16" t="s">
        <v>18</v>
      </c>
      <c r="E16" s="1"/>
      <c r="F16" s="1"/>
      <c r="G16" s="1"/>
      <c r="I16" t="s">
        <v>19</v>
      </c>
      <c r="L16" s="2"/>
    </row>
  </sheetData>
  <mergeCells count="4">
    <mergeCell ref="B2:L2"/>
    <mergeCell ref="B4:L4"/>
    <mergeCell ref="B9:I9"/>
    <mergeCell ref="B10:K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12"/>
  <sheetViews>
    <sheetView workbookViewId="0">
      <selection activeCell="B1" sqref="B1:L1"/>
    </sheetView>
  </sheetViews>
  <sheetFormatPr defaultRowHeight="14.4"/>
  <cols>
    <col min="1" max="1" width="2.21875" customWidth="1"/>
    <col min="2" max="2" width="4.6640625" customWidth="1"/>
    <col min="3" max="3" width="47.21875" customWidth="1"/>
    <col min="4" max="4" width="4.5546875" customWidth="1"/>
    <col min="6" max="6" width="12.44140625" customWidth="1"/>
    <col min="7" max="7" width="10.77734375" customWidth="1"/>
    <col min="9" max="9" width="8" customWidth="1"/>
    <col min="11" max="11" width="8.44140625" customWidth="1"/>
    <col min="12" max="12" width="9.109375" customWidth="1"/>
  </cols>
  <sheetData>
    <row r="1" spans="2:12">
      <c r="B1" s="220" t="s">
        <v>151</v>
      </c>
      <c r="C1" s="220"/>
      <c r="D1" s="220"/>
      <c r="E1" s="220"/>
      <c r="F1" s="220"/>
      <c r="G1" s="220"/>
      <c r="H1" s="220"/>
      <c r="I1" s="220"/>
      <c r="J1" s="220"/>
      <c r="K1" s="220"/>
      <c r="L1" s="220"/>
    </row>
    <row r="2" spans="2:12">
      <c r="B2" s="46"/>
      <c r="C2" s="46"/>
      <c r="D2" s="46"/>
      <c r="E2" s="46"/>
      <c r="F2" s="46"/>
      <c r="G2" s="46"/>
      <c r="H2" s="46"/>
      <c r="I2" s="46"/>
      <c r="J2" s="46"/>
      <c r="K2" s="46"/>
      <c r="L2" s="46"/>
    </row>
    <row r="3" spans="2:12">
      <c r="B3" s="221" t="s">
        <v>150</v>
      </c>
      <c r="C3" s="221"/>
      <c r="D3" s="221"/>
      <c r="E3" s="221"/>
      <c r="F3" s="221"/>
      <c r="G3" s="221"/>
      <c r="H3" s="221"/>
      <c r="I3" s="221"/>
      <c r="J3" s="221"/>
      <c r="K3" s="221"/>
      <c r="L3" s="221"/>
    </row>
    <row r="4" spans="2:12" ht="51">
      <c r="B4" s="3" t="s">
        <v>0</v>
      </c>
      <c r="C4" s="4" t="s">
        <v>1</v>
      </c>
      <c r="D4" s="57" t="s">
        <v>2</v>
      </c>
      <c r="E4" s="6" t="s">
        <v>126</v>
      </c>
      <c r="F4" s="5" t="s">
        <v>3</v>
      </c>
      <c r="G4" s="6" t="s">
        <v>20</v>
      </c>
      <c r="H4" s="47" t="s">
        <v>5</v>
      </c>
      <c r="I4" s="48" t="s">
        <v>21</v>
      </c>
      <c r="J4" s="6" t="s">
        <v>39</v>
      </c>
      <c r="K4" s="6" t="s">
        <v>7</v>
      </c>
      <c r="L4" s="49" t="s">
        <v>8</v>
      </c>
    </row>
    <row r="5" spans="2:12" ht="145.19999999999999">
      <c r="B5" s="10" t="s">
        <v>9</v>
      </c>
      <c r="C5" s="58" t="s">
        <v>49</v>
      </c>
      <c r="D5" s="10" t="s">
        <v>10</v>
      </c>
      <c r="E5" s="18">
        <v>20</v>
      </c>
      <c r="F5" s="59"/>
      <c r="G5" s="59"/>
      <c r="H5" s="59"/>
      <c r="I5" s="60"/>
      <c r="J5" s="61"/>
      <c r="K5" s="61"/>
      <c r="L5" s="62"/>
    </row>
    <row r="6" spans="2:12" ht="86.4">
      <c r="B6" s="10" t="s">
        <v>11</v>
      </c>
      <c r="C6" s="63" t="s">
        <v>50</v>
      </c>
      <c r="D6" s="10" t="s">
        <v>10</v>
      </c>
      <c r="E6" s="18">
        <v>10</v>
      </c>
      <c r="F6" s="59"/>
      <c r="G6" s="59"/>
      <c r="H6" s="59"/>
      <c r="I6" s="60"/>
      <c r="J6" s="61"/>
      <c r="K6" s="61"/>
      <c r="L6" s="62"/>
    </row>
    <row r="7" spans="2:12">
      <c r="B7" s="222"/>
      <c r="C7" s="224"/>
      <c r="D7" s="222"/>
      <c r="E7" s="222"/>
      <c r="F7" s="222"/>
      <c r="G7" s="222"/>
      <c r="H7" s="222"/>
      <c r="I7" s="222"/>
      <c r="J7" s="20">
        <f>SUM(J5:J6)</f>
        <v>0</v>
      </c>
      <c r="K7" s="21">
        <f>SUM(K5:K6)</f>
        <v>0</v>
      </c>
      <c r="L7" s="54">
        <f>SUM(L5:L6)</f>
        <v>0</v>
      </c>
    </row>
    <row r="8" spans="2:12">
      <c r="B8" s="223"/>
      <c r="C8" s="223"/>
      <c r="D8" s="223"/>
      <c r="E8" s="223"/>
      <c r="F8" s="223"/>
      <c r="G8" s="223"/>
      <c r="H8" s="223"/>
      <c r="I8" s="223"/>
      <c r="J8" s="223"/>
      <c r="K8" s="223"/>
      <c r="L8" s="27"/>
    </row>
    <row r="9" spans="2:12">
      <c r="B9" s="56"/>
      <c r="C9" s="56"/>
      <c r="D9" s="56"/>
      <c r="E9" s="56"/>
      <c r="F9" s="56"/>
      <c r="G9" s="56"/>
      <c r="H9" s="56"/>
      <c r="I9" s="56"/>
      <c r="J9" s="56"/>
      <c r="K9" s="56"/>
      <c r="L9" s="27"/>
    </row>
    <row r="10" spans="2:12">
      <c r="B10" s="28" t="s">
        <v>15</v>
      </c>
      <c r="C10" s="29"/>
      <c r="E10" s="1"/>
      <c r="F10" s="1"/>
      <c r="G10" s="1"/>
      <c r="L10" s="2"/>
    </row>
    <row r="11" spans="2:12">
      <c r="C11" t="s">
        <v>16</v>
      </c>
      <c r="E11" s="1"/>
      <c r="F11" s="1"/>
      <c r="G11" s="1"/>
      <c r="I11" t="s">
        <v>42</v>
      </c>
      <c r="L11" s="2"/>
    </row>
    <row r="12" spans="2:12">
      <c r="C12" t="s">
        <v>18</v>
      </c>
      <c r="E12" s="1"/>
      <c r="F12" s="1"/>
      <c r="G12" s="1"/>
      <c r="I12" t="s">
        <v>19</v>
      </c>
      <c r="L12" s="2"/>
    </row>
  </sheetData>
  <mergeCells count="4">
    <mergeCell ref="B1:L1"/>
    <mergeCell ref="B3:L3"/>
    <mergeCell ref="B7:I7"/>
    <mergeCell ref="B8:K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1"/>
  <sheetViews>
    <sheetView topLeftCell="A13" workbookViewId="0">
      <selection activeCell="B12" sqref="B12"/>
    </sheetView>
  </sheetViews>
  <sheetFormatPr defaultRowHeight="14.4"/>
  <cols>
    <col min="1" max="1" width="4.44140625" customWidth="1"/>
    <col min="2" max="2" width="52.21875" customWidth="1"/>
    <col min="3" max="3" width="7.88671875" customWidth="1"/>
    <col min="4" max="4" width="7.5546875" customWidth="1"/>
    <col min="5" max="6" width="7.6640625" customWidth="1"/>
    <col min="7" max="7" width="7.44140625" customWidth="1"/>
    <col min="8" max="8" width="6.77734375" customWidth="1"/>
    <col min="9" max="9" width="8.21875" customWidth="1"/>
    <col min="10" max="10" width="8.33203125" customWidth="1"/>
    <col min="11" max="11" width="8.21875" customWidth="1"/>
    <col min="255" max="255" width="4.44140625" customWidth="1"/>
    <col min="256" max="256" width="39" customWidth="1"/>
    <col min="261" max="261" width="9.33203125" customWidth="1"/>
    <col min="262" max="262" width="9.6640625" customWidth="1"/>
    <col min="265" max="265" width="12.33203125" customWidth="1"/>
    <col min="266" max="266" width="10.88671875" customWidth="1"/>
    <col min="267" max="267" width="13.44140625" customWidth="1"/>
    <col min="511" max="511" width="4.44140625" customWidth="1"/>
    <col min="512" max="512" width="39" customWidth="1"/>
    <col min="517" max="517" width="9.33203125" customWidth="1"/>
    <col min="518" max="518" width="9.6640625" customWidth="1"/>
    <col min="521" max="521" width="12.33203125" customWidth="1"/>
    <col min="522" max="522" width="10.88671875" customWidth="1"/>
    <col min="523" max="523" width="13.44140625" customWidth="1"/>
    <col min="767" max="767" width="4.44140625" customWidth="1"/>
    <col min="768" max="768" width="39" customWidth="1"/>
    <col min="773" max="773" width="9.33203125" customWidth="1"/>
    <col min="774" max="774" width="9.6640625" customWidth="1"/>
    <col min="777" max="777" width="12.33203125" customWidth="1"/>
    <col min="778" max="778" width="10.88671875" customWidth="1"/>
    <col min="779" max="779" width="13.44140625" customWidth="1"/>
    <col min="1023" max="1023" width="4.44140625" customWidth="1"/>
    <col min="1024" max="1024" width="39" customWidth="1"/>
    <col min="1029" max="1029" width="9.33203125" customWidth="1"/>
    <col min="1030" max="1030" width="9.6640625" customWidth="1"/>
    <col min="1033" max="1033" width="12.33203125" customWidth="1"/>
    <col min="1034" max="1034" width="10.88671875" customWidth="1"/>
    <col min="1035" max="1035" width="13.44140625" customWidth="1"/>
    <col min="1279" max="1279" width="4.44140625" customWidth="1"/>
    <col min="1280" max="1280" width="39" customWidth="1"/>
    <col min="1285" max="1285" width="9.33203125" customWidth="1"/>
    <col min="1286" max="1286" width="9.6640625" customWidth="1"/>
    <col min="1289" max="1289" width="12.33203125" customWidth="1"/>
    <col min="1290" max="1290" width="10.88671875" customWidth="1"/>
    <col min="1291" max="1291" width="13.44140625" customWidth="1"/>
    <col min="1535" max="1535" width="4.44140625" customWidth="1"/>
    <col min="1536" max="1536" width="39" customWidth="1"/>
    <col min="1541" max="1541" width="9.33203125" customWidth="1"/>
    <col min="1542" max="1542" width="9.6640625" customWidth="1"/>
    <col min="1545" max="1545" width="12.33203125" customWidth="1"/>
    <col min="1546" max="1546" width="10.88671875" customWidth="1"/>
    <col min="1547" max="1547" width="13.44140625" customWidth="1"/>
    <col min="1791" max="1791" width="4.44140625" customWidth="1"/>
    <col min="1792" max="1792" width="39" customWidth="1"/>
    <col min="1797" max="1797" width="9.33203125" customWidth="1"/>
    <col min="1798" max="1798" width="9.6640625" customWidth="1"/>
    <col min="1801" max="1801" width="12.33203125" customWidth="1"/>
    <col min="1802" max="1802" width="10.88671875" customWidth="1"/>
    <col min="1803" max="1803" width="13.44140625" customWidth="1"/>
    <col min="2047" max="2047" width="4.44140625" customWidth="1"/>
    <col min="2048" max="2048" width="39" customWidth="1"/>
    <col min="2053" max="2053" width="9.33203125" customWidth="1"/>
    <col min="2054" max="2054" width="9.6640625" customWidth="1"/>
    <col min="2057" max="2057" width="12.33203125" customWidth="1"/>
    <col min="2058" max="2058" width="10.88671875" customWidth="1"/>
    <col min="2059" max="2059" width="13.44140625" customWidth="1"/>
    <col min="2303" max="2303" width="4.44140625" customWidth="1"/>
    <col min="2304" max="2304" width="39" customWidth="1"/>
    <col min="2309" max="2309" width="9.33203125" customWidth="1"/>
    <col min="2310" max="2310" width="9.6640625" customWidth="1"/>
    <col min="2313" max="2313" width="12.33203125" customWidth="1"/>
    <col min="2314" max="2314" width="10.88671875" customWidth="1"/>
    <col min="2315" max="2315" width="13.44140625" customWidth="1"/>
    <col min="2559" max="2559" width="4.44140625" customWidth="1"/>
    <col min="2560" max="2560" width="39" customWidth="1"/>
    <col min="2565" max="2565" width="9.33203125" customWidth="1"/>
    <col min="2566" max="2566" width="9.6640625" customWidth="1"/>
    <col min="2569" max="2569" width="12.33203125" customWidth="1"/>
    <col min="2570" max="2570" width="10.88671875" customWidth="1"/>
    <col min="2571" max="2571" width="13.44140625" customWidth="1"/>
    <col min="2815" max="2815" width="4.44140625" customWidth="1"/>
    <col min="2816" max="2816" width="39" customWidth="1"/>
    <col min="2821" max="2821" width="9.33203125" customWidth="1"/>
    <col min="2822" max="2822" width="9.6640625" customWidth="1"/>
    <col min="2825" max="2825" width="12.33203125" customWidth="1"/>
    <col min="2826" max="2826" width="10.88671875" customWidth="1"/>
    <col min="2827" max="2827" width="13.44140625" customWidth="1"/>
    <col min="3071" max="3071" width="4.44140625" customWidth="1"/>
    <col min="3072" max="3072" width="39" customWidth="1"/>
    <col min="3077" max="3077" width="9.33203125" customWidth="1"/>
    <col min="3078" max="3078" width="9.6640625" customWidth="1"/>
    <col min="3081" max="3081" width="12.33203125" customWidth="1"/>
    <col min="3082" max="3082" width="10.88671875" customWidth="1"/>
    <col min="3083" max="3083" width="13.44140625" customWidth="1"/>
    <col min="3327" max="3327" width="4.44140625" customWidth="1"/>
    <col min="3328" max="3328" width="39" customWidth="1"/>
    <col min="3333" max="3333" width="9.33203125" customWidth="1"/>
    <col min="3334" max="3334" width="9.6640625" customWidth="1"/>
    <col min="3337" max="3337" width="12.33203125" customWidth="1"/>
    <col min="3338" max="3338" width="10.88671875" customWidth="1"/>
    <col min="3339" max="3339" width="13.44140625" customWidth="1"/>
    <col min="3583" max="3583" width="4.44140625" customWidth="1"/>
    <col min="3584" max="3584" width="39" customWidth="1"/>
    <col min="3589" max="3589" width="9.33203125" customWidth="1"/>
    <col min="3590" max="3590" width="9.6640625" customWidth="1"/>
    <col min="3593" max="3593" width="12.33203125" customWidth="1"/>
    <col min="3594" max="3594" width="10.88671875" customWidth="1"/>
    <col min="3595" max="3595" width="13.44140625" customWidth="1"/>
    <col min="3839" max="3839" width="4.44140625" customWidth="1"/>
    <col min="3840" max="3840" width="39" customWidth="1"/>
    <col min="3845" max="3845" width="9.33203125" customWidth="1"/>
    <col min="3846" max="3846" width="9.6640625" customWidth="1"/>
    <col min="3849" max="3849" width="12.33203125" customWidth="1"/>
    <col min="3850" max="3850" width="10.88671875" customWidth="1"/>
    <col min="3851" max="3851" width="13.44140625" customWidth="1"/>
    <col min="4095" max="4095" width="4.44140625" customWidth="1"/>
    <col min="4096" max="4096" width="39" customWidth="1"/>
    <col min="4101" max="4101" width="9.33203125" customWidth="1"/>
    <col min="4102" max="4102" width="9.6640625" customWidth="1"/>
    <col min="4105" max="4105" width="12.33203125" customWidth="1"/>
    <col min="4106" max="4106" width="10.88671875" customWidth="1"/>
    <col min="4107" max="4107" width="13.44140625" customWidth="1"/>
    <col min="4351" max="4351" width="4.44140625" customWidth="1"/>
    <col min="4352" max="4352" width="39" customWidth="1"/>
    <col min="4357" max="4357" width="9.33203125" customWidth="1"/>
    <col min="4358" max="4358" width="9.6640625" customWidth="1"/>
    <col min="4361" max="4361" width="12.33203125" customWidth="1"/>
    <col min="4362" max="4362" width="10.88671875" customWidth="1"/>
    <col min="4363" max="4363" width="13.44140625" customWidth="1"/>
    <col min="4607" max="4607" width="4.44140625" customWidth="1"/>
    <col min="4608" max="4608" width="39" customWidth="1"/>
    <col min="4613" max="4613" width="9.33203125" customWidth="1"/>
    <col min="4614" max="4614" width="9.6640625" customWidth="1"/>
    <col min="4617" max="4617" width="12.33203125" customWidth="1"/>
    <col min="4618" max="4618" width="10.88671875" customWidth="1"/>
    <col min="4619" max="4619" width="13.44140625" customWidth="1"/>
    <col min="4863" max="4863" width="4.44140625" customWidth="1"/>
    <col min="4864" max="4864" width="39" customWidth="1"/>
    <col min="4869" max="4869" width="9.33203125" customWidth="1"/>
    <col min="4870" max="4870" width="9.6640625" customWidth="1"/>
    <col min="4873" max="4873" width="12.33203125" customWidth="1"/>
    <col min="4874" max="4874" width="10.88671875" customWidth="1"/>
    <col min="4875" max="4875" width="13.44140625" customWidth="1"/>
    <col min="5119" max="5119" width="4.44140625" customWidth="1"/>
    <col min="5120" max="5120" width="39" customWidth="1"/>
    <col min="5125" max="5125" width="9.33203125" customWidth="1"/>
    <col min="5126" max="5126" width="9.6640625" customWidth="1"/>
    <col min="5129" max="5129" width="12.33203125" customWidth="1"/>
    <col min="5130" max="5130" width="10.88671875" customWidth="1"/>
    <col min="5131" max="5131" width="13.44140625" customWidth="1"/>
    <col min="5375" max="5375" width="4.44140625" customWidth="1"/>
    <col min="5376" max="5376" width="39" customWidth="1"/>
    <col min="5381" max="5381" width="9.33203125" customWidth="1"/>
    <col min="5382" max="5382" width="9.6640625" customWidth="1"/>
    <col min="5385" max="5385" width="12.33203125" customWidth="1"/>
    <col min="5386" max="5386" width="10.88671875" customWidth="1"/>
    <col min="5387" max="5387" width="13.44140625" customWidth="1"/>
    <col min="5631" max="5631" width="4.44140625" customWidth="1"/>
    <col min="5632" max="5632" width="39" customWidth="1"/>
    <col min="5637" max="5637" width="9.33203125" customWidth="1"/>
    <col min="5638" max="5638" width="9.6640625" customWidth="1"/>
    <col min="5641" max="5641" width="12.33203125" customWidth="1"/>
    <col min="5642" max="5642" width="10.88671875" customWidth="1"/>
    <col min="5643" max="5643" width="13.44140625" customWidth="1"/>
    <col min="5887" max="5887" width="4.44140625" customWidth="1"/>
    <col min="5888" max="5888" width="39" customWidth="1"/>
    <col min="5893" max="5893" width="9.33203125" customWidth="1"/>
    <col min="5894" max="5894" width="9.6640625" customWidth="1"/>
    <col min="5897" max="5897" width="12.33203125" customWidth="1"/>
    <col min="5898" max="5898" width="10.88671875" customWidth="1"/>
    <col min="5899" max="5899" width="13.44140625" customWidth="1"/>
    <col min="6143" max="6143" width="4.44140625" customWidth="1"/>
    <col min="6144" max="6144" width="39" customWidth="1"/>
    <col min="6149" max="6149" width="9.33203125" customWidth="1"/>
    <col min="6150" max="6150" width="9.6640625" customWidth="1"/>
    <col min="6153" max="6153" width="12.33203125" customWidth="1"/>
    <col min="6154" max="6154" width="10.88671875" customWidth="1"/>
    <col min="6155" max="6155" width="13.44140625" customWidth="1"/>
    <col min="6399" max="6399" width="4.44140625" customWidth="1"/>
    <col min="6400" max="6400" width="39" customWidth="1"/>
    <col min="6405" max="6405" width="9.33203125" customWidth="1"/>
    <col min="6406" max="6406" width="9.6640625" customWidth="1"/>
    <col min="6409" max="6409" width="12.33203125" customWidth="1"/>
    <col min="6410" max="6410" width="10.88671875" customWidth="1"/>
    <col min="6411" max="6411" width="13.44140625" customWidth="1"/>
    <col min="6655" max="6655" width="4.44140625" customWidth="1"/>
    <col min="6656" max="6656" width="39" customWidth="1"/>
    <col min="6661" max="6661" width="9.33203125" customWidth="1"/>
    <col min="6662" max="6662" width="9.6640625" customWidth="1"/>
    <col min="6665" max="6665" width="12.33203125" customWidth="1"/>
    <col min="6666" max="6666" width="10.88671875" customWidth="1"/>
    <col min="6667" max="6667" width="13.44140625" customWidth="1"/>
    <col min="6911" max="6911" width="4.44140625" customWidth="1"/>
    <col min="6912" max="6912" width="39" customWidth="1"/>
    <col min="6917" max="6917" width="9.33203125" customWidth="1"/>
    <col min="6918" max="6918" width="9.6640625" customWidth="1"/>
    <col min="6921" max="6921" width="12.33203125" customWidth="1"/>
    <col min="6922" max="6922" width="10.88671875" customWidth="1"/>
    <col min="6923" max="6923" width="13.44140625" customWidth="1"/>
    <col min="7167" max="7167" width="4.44140625" customWidth="1"/>
    <col min="7168" max="7168" width="39" customWidth="1"/>
    <col min="7173" max="7173" width="9.33203125" customWidth="1"/>
    <col min="7174" max="7174" width="9.6640625" customWidth="1"/>
    <col min="7177" max="7177" width="12.33203125" customWidth="1"/>
    <col min="7178" max="7178" width="10.88671875" customWidth="1"/>
    <col min="7179" max="7179" width="13.44140625" customWidth="1"/>
    <col min="7423" max="7423" width="4.44140625" customWidth="1"/>
    <col min="7424" max="7424" width="39" customWidth="1"/>
    <col min="7429" max="7429" width="9.33203125" customWidth="1"/>
    <col min="7430" max="7430" width="9.6640625" customWidth="1"/>
    <col min="7433" max="7433" width="12.33203125" customWidth="1"/>
    <col min="7434" max="7434" width="10.88671875" customWidth="1"/>
    <col min="7435" max="7435" width="13.44140625" customWidth="1"/>
    <col min="7679" max="7679" width="4.44140625" customWidth="1"/>
    <col min="7680" max="7680" width="39" customWidth="1"/>
    <col min="7685" max="7685" width="9.33203125" customWidth="1"/>
    <col min="7686" max="7686" width="9.6640625" customWidth="1"/>
    <col min="7689" max="7689" width="12.33203125" customWidth="1"/>
    <col min="7690" max="7690" width="10.88671875" customWidth="1"/>
    <col min="7691" max="7691" width="13.44140625" customWidth="1"/>
    <col min="7935" max="7935" width="4.44140625" customWidth="1"/>
    <col min="7936" max="7936" width="39" customWidth="1"/>
    <col min="7941" max="7941" width="9.33203125" customWidth="1"/>
    <col min="7942" max="7942" width="9.6640625" customWidth="1"/>
    <col min="7945" max="7945" width="12.33203125" customWidth="1"/>
    <col min="7946" max="7946" width="10.88671875" customWidth="1"/>
    <col min="7947" max="7947" width="13.44140625" customWidth="1"/>
    <col min="8191" max="8191" width="4.44140625" customWidth="1"/>
    <col min="8192" max="8192" width="39" customWidth="1"/>
    <col min="8197" max="8197" width="9.33203125" customWidth="1"/>
    <col min="8198" max="8198" width="9.6640625" customWidth="1"/>
    <col min="8201" max="8201" width="12.33203125" customWidth="1"/>
    <col min="8202" max="8202" width="10.88671875" customWidth="1"/>
    <col min="8203" max="8203" width="13.44140625" customWidth="1"/>
    <col min="8447" max="8447" width="4.44140625" customWidth="1"/>
    <col min="8448" max="8448" width="39" customWidth="1"/>
    <col min="8453" max="8453" width="9.33203125" customWidth="1"/>
    <col min="8454" max="8454" width="9.6640625" customWidth="1"/>
    <col min="8457" max="8457" width="12.33203125" customWidth="1"/>
    <col min="8458" max="8458" width="10.88671875" customWidth="1"/>
    <col min="8459" max="8459" width="13.44140625" customWidth="1"/>
    <col min="8703" max="8703" width="4.44140625" customWidth="1"/>
    <col min="8704" max="8704" width="39" customWidth="1"/>
    <col min="8709" max="8709" width="9.33203125" customWidth="1"/>
    <col min="8710" max="8710" width="9.6640625" customWidth="1"/>
    <col min="8713" max="8713" width="12.33203125" customWidth="1"/>
    <col min="8714" max="8714" width="10.88671875" customWidth="1"/>
    <col min="8715" max="8715" width="13.44140625" customWidth="1"/>
    <col min="8959" max="8959" width="4.44140625" customWidth="1"/>
    <col min="8960" max="8960" width="39" customWidth="1"/>
    <col min="8965" max="8965" width="9.33203125" customWidth="1"/>
    <col min="8966" max="8966" width="9.6640625" customWidth="1"/>
    <col min="8969" max="8969" width="12.33203125" customWidth="1"/>
    <col min="8970" max="8970" width="10.88671875" customWidth="1"/>
    <col min="8971" max="8971" width="13.44140625" customWidth="1"/>
    <col min="9215" max="9215" width="4.44140625" customWidth="1"/>
    <col min="9216" max="9216" width="39" customWidth="1"/>
    <col min="9221" max="9221" width="9.33203125" customWidth="1"/>
    <col min="9222" max="9222" width="9.6640625" customWidth="1"/>
    <col min="9225" max="9225" width="12.33203125" customWidth="1"/>
    <col min="9226" max="9226" width="10.88671875" customWidth="1"/>
    <col min="9227" max="9227" width="13.44140625" customWidth="1"/>
    <col min="9471" max="9471" width="4.44140625" customWidth="1"/>
    <col min="9472" max="9472" width="39" customWidth="1"/>
    <col min="9477" max="9477" width="9.33203125" customWidth="1"/>
    <col min="9478" max="9478" width="9.6640625" customWidth="1"/>
    <col min="9481" max="9481" width="12.33203125" customWidth="1"/>
    <col min="9482" max="9482" width="10.88671875" customWidth="1"/>
    <col min="9483" max="9483" width="13.44140625" customWidth="1"/>
    <col min="9727" max="9727" width="4.44140625" customWidth="1"/>
    <col min="9728" max="9728" width="39" customWidth="1"/>
    <col min="9733" max="9733" width="9.33203125" customWidth="1"/>
    <col min="9734" max="9734" width="9.6640625" customWidth="1"/>
    <col min="9737" max="9737" width="12.33203125" customWidth="1"/>
    <col min="9738" max="9738" width="10.88671875" customWidth="1"/>
    <col min="9739" max="9739" width="13.44140625" customWidth="1"/>
    <col min="9983" max="9983" width="4.44140625" customWidth="1"/>
    <col min="9984" max="9984" width="39" customWidth="1"/>
    <col min="9989" max="9989" width="9.33203125" customWidth="1"/>
    <col min="9990" max="9990" width="9.6640625" customWidth="1"/>
    <col min="9993" max="9993" width="12.33203125" customWidth="1"/>
    <col min="9994" max="9994" width="10.88671875" customWidth="1"/>
    <col min="9995" max="9995" width="13.44140625" customWidth="1"/>
    <col min="10239" max="10239" width="4.44140625" customWidth="1"/>
    <col min="10240" max="10240" width="39" customWidth="1"/>
    <col min="10245" max="10245" width="9.33203125" customWidth="1"/>
    <col min="10246" max="10246" width="9.6640625" customWidth="1"/>
    <col min="10249" max="10249" width="12.33203125" customWidth="1"/>
    <col min="10250" max="10250" width="10.88671875" customWidth="1"/>
    <col min="10251" max="10251" width="13.44140625" customWidth="1"/>
    <col min="10495" max="10495" width="4.44140625" customWidth="1"/>
    <col min="10496" max="10496" width="39" customWidth="1"/>
    <col min="10501" max="10501" width="9.33203125" customWidth="1"/>
    <col min="10502" max="10502" width="9.6640625" customWidth="1"/>
    <col min="10505" max="10505" width="12.33203125" customWidth="1"/>
    <col min="10506" max="10506" width="10.88671875" customWidth="1"/>
    <col min="10507" max="10507" width="13.44140625" customWidth="1"/>
    <col min="10751" max="10751" width="4.44140625" customWidth="1"/>
    <col min="10752" max="10752" width="39" customWidth="1"/>
    <col min="10757" max="10757" width="9.33203125" customWidth="1"/>
    <col min="10758" max="10758" width="9.6640625" customWidth="1"/>
    <col min="10761" max="10761" width="12.33203125" customWidth="1"/>
    <col min="10762" max="10762" width="10.88671875" customWidth="1"/>
    <col min="10763" max="10763" width="13.44140625" customWidth="1"/>
    <col min="11007" max="11007" width="4.44140625" customWidth="1"/>
    <col min="11008" max="11008" width="39" customWidth="1"/>
    <col min="11013" max="11013" width="9.33203125" customWidth="1"/>
    <col min="11014" max="11014" width="9.6640625" customWidth="1"/>
    <col min="11017" max="11017" width="12.33203125" customWidth="1"/>
    <col min="11018" max="11018" width="10.88671875" customWidth="1"/>
    <col min="11019" max="11019" width="13.44140625" customWidth="1"/>
    <col min="11263" max="11263" width="4.44140625" customWidth="1"/>
    <col min="11264" max="11264" width="39" customWidth="1"/>
    <col min="11269" max="11269" width="9.33203125" customWidth="1"/>
    <col min="11270" max="11270" width="9.6640625" customWidth="1"/>
    <col min="11273" max="11273" width="12.33203125" customWidth="1"/>
    <col min="11274" max="11274" width="10.88671875" customWidth="1"/>
    <col min="11275" max="11275" width="13.44140625" customWidth="1"/>
    <col min="11519" max="11519" width="4.44140625" customWidth="1"/>
    <col min="11520" max="11520" width="39" customWidth="1"/>
    <col min="11525" max="11525" width="9.33203125" customWidth="1"/>
    <col min="11526" max="11526" width="9.6640625" customWidth="1"/>
    <col min="11529" max="11529" width="12.33203125" customWidth="1"/>
    <col min="11530" max="11530" width="10.88671875" customWidth="1"/>
    <col min="11531" max="11531" width="13.44140625" customWidth="1"/>
    <col min="11775" max="11775" width="4.44140625" customWidth="1"/>
    <col min="11776" max="11776" width="39" customWidth="1"/>
    <col min="11781" max="11781" width="9.33203125" customWidth="1"/>
    <col min="11782" max="11782" width="9.6640625" customWidth="1"/>
    <col min="11785" max="11785" width="12.33203125" customWidth="1"/>
    <col min="11786" max="11786" width="10.88671875" customWidth="1"/>
    <col min="11787" max="11787" width="13.44140625" customWidth="1"/>
    <col min="12031" max="12031" width="4.44140625" customWidth="1"/>
    <col min="12032" max="12032" width="39" customWidth="1"/>
    <col min="12037" max="12037" width="9.33203125" customWidth="1"/>
    <col min="12038" max="12038" width="9.6640625" customWidth="1"/>
    <col min="12041" max="12041" width="12.33203125" customWidth="1"/>
    <col min="12042" max="12042" width="10.88671875" customWidth="1"/>
    <col min="12043" max="12043" width="13.44140625" customWidth="1"/>
    <col min="12287" max="12287" width="4.44140625" customWidth="1"/>
    <col min="12288" max="12288" width="39" customWidth="1"/>
    <col min="12293" max="12293" width="9.33203125" customWidth="1"/>
    <col min="12294" max="12294" width="9.6640625" customWidth="1"/>
    <col min="12297" max="12297" width="12.33203125" customWidth="1"/>
    <col min="12298" max="12298" width="10.88671875" customWidth="1"/>
    <col min="12299" max="12299" width="13.44140625" customWidth="1"/>
    <col min="12543" max="12543" width="4.44140625" customWidth="1"/>
    <col min="12544" max="12544" width="39" customWidth="1"/>
    <col min="12549" max="12549" width="9.33203125" customWidth="1"/>
    <col min="12550" max="12550" width="9.6640625" customWidth="1"/>
    <col min="12553" max="12553" width="12.33203125" customWidth="1"/>
    <col min="12554" max="12554" width="10.88671875" customWidth="1"/>
    <col min="12555" max="12555" width="13.44140625" customWidth="1"/>
    <col min="12799" max="12799" width="4.44140625" customWidth="1"/>
    <col min="12800" max="12800" width="39" customWidth="1"/>
    <col min="12805" max="12805" width="9.33203125" customWidth="1"/>
    <col min="12806" max="12806" width="9.6640625" customWidth="1"/>
    <col min="12809" max="12809" width="12.33203125" customWidth="1"/>
    <col min="12810" max="12810" width="10.88671875" customWidth="1"/>
    <col min="12811" max="12811" width="13.44140625" customWidth="1"/>
    <col min="13055" max="13055" width="4.44140625" customWidth="1"/>
    <col min="13056" max="13056" width="39" customWidth="1"/>
    <col min="13061" max="13061" width="9.33203125" customWidth="1"/>
    <col min="13062" max="13062" width="9.6640625" customWidth="1"/>
    <col min="13065" max="13065" width="12.33203125" customWidth="1"/>
    <col min="13066" max="13066" width="10.88671875" customWidth="1"/>
    <col min="13067" max="13067" width="13.44140625" customWidth="1"/>
    <col min="13311" max="13311" width="4.44140625" customWidth="1"/>
    <col min="13312" max="13312" width="39" customWidth="1"/>
    <col min="13317" max="13317" width="9.33203125" customWidth="1"/>
    <col min="13318" max="13318" width="9.6640625" customWidth="1"/>
    <col min="13321" max="13321" width="12.33203125" customWidth="1"/>
    <col min="13322" max="13322" width="10.88671875" customWidth="1"/>
    <col min="13323" max="13323" width="13.44140625" customWidth="1"/>
    <col min="13567" max="13567" width="4.44140625" customWidth="1"/>
    <col min="13568" max="13568" width="39" customWidth="1"/>
    <col min="13573" max="13573" width="9.33203125" customWidth="1"/>
    <col min="13574" max="13574" width="9.6640625" customWidth="1"/>
    <col min="13577" max="13577" width="12.33203125" customWidth="1"/>
    <col min="13578" max="13578" width="10.88671875" customWidth="1"/>
    <col min="13579" max="13579" width="13.44140625" customWidth="1"/>
    <col min="13823" max="13823" width="4.44140625" customWidth="1"/>
    <col min="13824" max="13824" width="39" customWidth="1"/>
    <col min="13829" max="13829" width="9.33203125" customWidth="1"/>
    <col min="13830" max="13830" width="9.6640625" customWidth="1"/>
    <col min="13833" max="13833" width="12.33203125" customWidth="1"/>
    <col min="13834" max="13834" width="10.88671875" customWidth="1"/>
    <col min="13835" max="13835" width="13.44140625" customWidth="1"/>
    <col min="14079" max="14079" width="4.44140625" customWidth="1"/>
    <col min="14080" max="14080" width="39" customWidth="1"/>
    <col min="14085" max="14085" width="9.33203125" customWidth="1"/>
    <col min="14086" max="14086" width="9.6640625" customWidth="1"/>
    <col min="14089" max="14089" width="12.33203125" customWidth="1"/>
    <col min="14090" max="14090" width="10.88671875" customWidth="1"/>
    <col min="14091" max="14091" width="13.44140625" customWidth="1"/>
    <col min="14335" max="14335" width="4.44140625" customWidth="1"/>
    <col min="14336" max="14336" width="39" customWidth="1"/>
    <col min="14341" max="14341" width="9.33203125" customWidth="1"/>
    <col min="14342" max="14342" width="9.6640625" customWidth="1"/>
    <col min="14345" max="14345" width="12.33203125" customWidth="1"/>
    <col min="14346" max="14346" width="10.88671875" customWidth="1"/>
    <col min="14347" max="14347" width="13.44140625" customWidth="1"/>
    <col min="14591" max="14591" width="4.44140625" customWidth="1"/>
    <col min="14592" max="14592" width="39" customWidth="1"/>
    <col min="14597" max="14597" width="9.33203125" customWidth="1"/>
    <col min="14598" max="14598" width="9.6640625" customWidth="1"/>
    <col min="14601" max="14601" width="12.33203125" customWidth="1"/>
    <col min="14602" max="14602" width="10.88671875" customWidth="1"/>
    <col min="14603" max="14603" width="13.44140625" customWidth="1"/>
    <col min="14847" max="14847" width="4.44140625" customWidth="1"/>
    <col min="14848" max="14848" width="39" customWidth="1"/>
    <col min="14853" max="14853" width="9.33203125" customWidth="1"/>
    <col min="14854" max="14854" width="9.6640625" customWidth="1"/>
    <col min="14857" max="14857" width="12.33203125" customWidth="1"/>
    <col min="14858" max="14858" width="10.88671875" customWidth="1"/>
    <col min="14859" max="14859" width="13.44140625" customWidth="1"/>
    <col min="15103" max="15103" width="4.44140625" customWidth="1"/>
    <col min="15104" max="15104" width="39" customWidth="1"/>
    <col min="15109" max="15109" width="9.33203125" customWidth="1"/>
    <col min="15110" max="15110" width="9.6640625" customWidth="1"/>
    <col min="15113" max="15113" width="12.33203125" customWidth="1"/>
    <col min="15114" max="15114" width="10.88671875" customWidth="1"/>
    <col min="15115" max="15115" width="13.44140625" customWidth="1"/>
    <col min="15359" max="15359" width="4.44140625" customWidth="1"/>
    <col min="15360" max="15360" width="39" customWidth="1"/>
    <col min="15365" max="15365" width="9.33203125" customWidth="1"/>
    <col min="15366" max="15366" width="9.6640625" customWidth="1"/>
    <col min="15369" max="15369" width="12.33203125" customWidth="1"/>
    <col min="15370" max="15370" width="10.88671875" customWidth="1"/>
    <col min="15371" max="15371" width="13.44140625" customWidth="1"/>
    <col min="15615" max="15615" width="4.44140625" customWidth="1"/>
    <col min="15616" max="15616" width="39" customWidth="1"/>
    <col min="15621" max="15621" width="9.33203125" customWidth="1"/>
    <col min="15622" max="15622" width="9.6640625" customWidth="1"/>
    <col min="15625" max="15625" width="12.33203125" customWidth="1"/>
    <col min="15626" max="15626" width="10.88671875" customWidth="1"/>
    <col min="15627" max="15627" width="13.44140625" customWidth="1"/>
    <col min="15871" max="15871" width="4.44140625" customWidth="1"/>
    <col min="15872" max="15872" width="39" customWidth="1"/>
    <col min="15877" max="15877" width="9.33203125" customWidth="1"/>
    <col min="15878" max="15878" width="9.6640625" customWidth="1"/>
    <col min="15881" max="15881" width="12.33203125" customWidth="1"/>
    <col min="15882" max="15882" width="10.88671875" customWidth="1"/>
    <col min="15883" max="15883" width="13.44140625" customWidth="1"/>
    <col min="16127" max="16127" width="4.44140625" customWidth="1"/>
    <col min="16128" max="16128" width="39" customWidth="1"/>
    <col min="16133" max="16133" width="9.33203125" customWidth="1"/>
    <col min="16134" max="16134" width="9.6640625" customWidth="1"/>
    <col min="16137" max="16137" width="12.33203125" customWidth="1"/>
    <col min="16138" max="16138" width="10.88671875" customWidth="1"/>
    <col min="16139" max="16139" width="13.44140625" customWidth="1"/>
  </cols>
  <sheetData>
    <row r="1" spans="1:11">
      <c r="A1" s="67"/>
      <c r="B1" s="68"/>
      <c r="K1" s="2"/>
    </row>
    <row r="2" spans="1:11" ht="27.6" customHeight="1">
      <c r="A2" s="220" t="s">
        <v>151</v>
      </c>
      <c r="B2" s="220"/>
      <c r="C2" s="220"/>
      <c r="D2" s="220"/>
      <c r="E2" s="220"/>
      <c r="F2" s="220"/>
      <c r="G2" s="220"/>
      <c r="H2" s="220"/>
      <c r="I2" s="220"/>
      <c r="J2" s="220"/>
      <c r="K2" s="220"/>
    </row>
    <row r="3" spans="1:11">
      <c r="D3" s="1"/>
      <c r="E3" s="1"/>
      <c r="F3" s="1"/>
      <c r="K3" s="2"/>
    </row>
    <row r="4" spans="1:11">
      <c r="A4" s="220" t="s">
        <v>63</v>
      </c>
      <c r="B4" s="220"/>
      <c r="C4" s="220"/>
      <c r="D4" s="220"/>
      <c r="E4" s="220"/>
      <c r="F4" s="220"/>
      <c r="G4" s="220"/>
      <c r="H4" s="220"/>
      <c r="K4" s="2"/>
    </row>
    <row r="5" spans="1:11" ht="71.400000000000006">
      <c r="A5" s="3" t="s">
        <v>0</v>
      </c>
      <c r="B5" s="64" t="s">
        <v>1</v>
      </c>
      <c r="C5" s="3" t="s">
        <v>2</v>
      </c>
      <c r="D5" s="6" t="s">
        <v>125</v>
      </c>
      <c r="E5" s="5" t="s">
        <v>3</v>
      </c>
      <c r="F5" s="6" t="s">
        <v>4</v>
      </c>
      <c r="G5" s="7" t="s">
        <v>5</v>
      </c>
      <c r="H5" s="8" t="s">
        <v>21</v>
      </c>
      <c r="I5" s="4" t="s">
        <v>39</v>
      </c>
      <c r="J5" s="4" t="s">
        <v>7</v>
      </c>
      <c r="K5" s="9" t="s">
        <v>8</v>
      </c>
    </row>
    <row r="6" spans="1:11" ht="66">
      <c r="A6" s="191" t="s">
        <v>123</v>
      </c>
      <c r="B6" s="187" t="s">
        <v>136</v>
      </c>
      <c r="C6" s="193" t="s">
        <v>10</v>
      </c>
      <c r="D6" s="52">
        <v>4200</v>
      </c>
      <c r="E6" s="53"/>
      <c r="F6" s="53"/>
      <c r="G6" s="53"/>
      <c r="H6" s="14"/>
      <c r="I6" s="15"/>
      <c r="J6" s="15"/>
      <c r="K6" s="16"/>
    </row>
    <row r="7" spans="1:11" ht="145.19999999999999">
      <c r="A7" s="191" t="s">
        <v>127</v>
      </c>
      <c r="B7" s="192" t="s">
        <v>137</v>
      </c>
      <c r="C7" s="194" t="s">
        <v>10</v>
      </c>
      <c r="D7" s="52">
        <v>4200</v>
      </c>
      <c r="E7" s="53"/>
      <c r="F7" s="53"/>
      <c r="G7" s="53"/>
      <c r="H7" s="14"/>
      <c r="I7" s="15"/>
      <c r="J7" s="15"/>
      <c r="K7" s="16"/>
    </row>
    <row r="8" spans="1:11" ht="66">
      <c r="A8" s="191" t="s">
        <v>140</v>
      </c>
      <c r="B8" s="187" t="s">
        <v>138</v>
      </c>
      <c r="C8" s="194" t="s">
        <v>10</v>
      </c>
      <c r="D8" s="18">
        <v>7000</v>
      </c>
      <c r="E8" s="19"/>
      <c r="F8" s="19"/>
      <c r="G8" s="19"/>
      <c r="H8" s="14"/>
      <c r="I8" s="15"/>
      <c r="J8" s="15"/>
      <c r="K8" s="16"/>
    </row>
    <row r="9" spans="1:11" ht="26.4">
      <c r="A9" s="10" t="s">
        <v>143</v>
      </c>
      <c r="B9" s="196" t="s">
        <v>54</v>
      </c>
      <c r="C9" s="11" t="s">
        <v>10</v>
      </c>
      <c r="D9" s="12">
        <v>1000</v>
      </c>
      <c r="E9" s="13"/>
      <c r="F9" s="13"/>
      <c r="G9" s="13"/>
      <c r="H9" s="14"/>
      <c r="I9" s="15"/>
      <c r="J9" s="15"/>
      <c r="K9" s="16"/>
    </row>
    <row r="10" spans="1:11" ht="39.6">
      <c r="A10" s="10" t="s">
        <v>162</v>
      </c>
      <c r="B10" s="197" t="s">
        <v>55</v>
      </c>
      <c r="C10" s="11" t="s">
        <v>10</v>
      </c>
      <c r="D10" s="12">
        <v>1700</v>
      </c>
      <c r="E10" s="13"/>
      <c r="F10" s="13"/>
      <c r="G10" s="13"/>
      <c r="H10" s="14"/>
      <c r="I10" s="15"/>
      <c r="J10" s="15"/>
      <c r="K10" s="16"/>
    </row>
    <row r="11" spans="1:11" ht="26.4">
      <c r="A11" s="10" t="s">
        <v>148</v>
      </c>
      <c r="B11" s="197" t="s">
        <v>56</v>
      </c>
      <c r="C11" s="11" t="s">
        <v>10</v>
      </c>
      <c r="D11" s="12">
        <v>1000</v>
      </c>
      <c r="E11" s="13"/>
      <c r="F11" s="13"/>
      <c r="G11" s="13"/>
      <c r="H11" s="14"/>
      <c r="I11" s="15"/>
      <c r="J11" s="15"/>
      <c r="K11" s="16"/>
    </row>
    <row r="12" spans="1:11" ht="82.8">
      <c r="A12" s="10" t="s">
        <v>142</v>
      </c>
      <c r="B12" s="198" t="s">
        <v>130</v>
      </c>
      <c r="C12" s="11" t="s">
        <v>10</v>
      </c>
      <c r="D12" s="12">
        <v>300</v>
      </c>
      <c r="E12" s="13"/>
      <c r="F12" s="13"/>
      <c r="G12" s="13"/>
      <c r="H12" s="14"/>
      <c r="I12" s="15"/>
      <c r="J12" s="15"/>
      <c r="K12" s="16"/>
    </row>
    <row r="13" spans="1:11" s="186" customFormat="1" ht="110.4">
      <c r="A13" s="191" t="s">
        <v>163</v>
      </c>
      <c r="B13" s="189" t="s">
        <v>139</v>
      </c>
      <c r="C13" s="202" t="s">
        <v>10</v>
      </c>
      <c r="D13" s="18">
        <v>50</v>
      </c>
      <c r="E13" s="19"/>
      <c r="F13" s="19"/>
      <c r="G13" s="19"/>
      <c r="H13" s="14"/>
      <c r="I13" s="15"/>
      <c r="J13" s="15"/>
      <c r="K13" s="16"/>
    </row>
    <row r="14" spans="1:11">
      <c r="A14" s="222" t="s">
        <v>13</v>
      </c>
      <c r="B14" s="224"/>
      <c r="C14" s="222"/>
      <c r="D14" s="222"/>
      <c r="E14" s="222"/>
      <c r="F14" s="222"/>
      <c r="G14" s="222"/>
      <c r="H14" s="222"/>
      <c r="I14" s="20"/>
      <c r="J14" s="74"/>
      <c r="K14" s="22"/>
    </row>
    <row r="15" spans="1:11">
      <c r="A15" s="23"/>
      <c r="B15" s="24" t="s">
        <v>14</v>
      </c>
      <c r="C15" s="23"/>
      <c r="D15" s="23"/>
      <c r="E15" s="23"/>
      <c r="F15" s="23"/>
      <c r="G15" s="23"/>
      <c r="H15" s="23"/>
      <c r="I15" s="25"/>
      <c r="J15" s="26"/>
      <c r="K15" s="27"/>
    </row>
    <row r="16" spans="1:11" s="175" customFormat="1">
      <c r="A16" s="23"/>
      <c r="B16" s="24" t="s">
        <v>135</v>
      </c>
      <c r="C16" s="23"/>
      <c r="D16" s="23"/>
      <c r="E16" s="23"/>
      <c r="F16" s="23"/>
      <c r="G16" s="23"/>
      <c r="H16" s="23"/>
      <c r="I16" s="25"/>
      <c r="J16" s="26"/>
      <c r="K16" s="27"/>
    </row>
    <row r="17" spans="1:11">
      <c r="A17" s="28" t="s">
        <v>15</v>
      </c>
      <c r="B17" s="29"/>
      <c r="D17" s="1"/>
      <c r="E17" s="1"/>
      <c r="F17" s="1"/>
      <c r="K17" s="2"/>
    </row>
    <row r="18" spans="1:11">
      <c r="D18" s="1"/>
      <c r="E18" s="1"/>
      <c r="F18" s="1"/>
      <c r="K18" s="2"/>
    </row>
    <row r="19" spans="1:11">
      <c r="B19" t="s">
        <v>16</v>
      </c>
      <c r="D19" s="1"/>
      <c r="E19" s="1"/>
      <c r="F19" s="1"/>
      <c r="H19" t="s">
        <v>96</v>
      </c>
      <c r="K19" s="2"/>
    </row>
    <row r="20" spans="1:11">
      <c r="B20" t="s">
        <v>18</v>
      </c>
      <c r="D20" s="1"/>
      <c r="E20" s="1"/>
      <c r="F20" s="1"/>
      <c r="H20" t="s">
        <v>19</v>
      </c>
      <c r="K20" s="2"/>
    </row>
    <row r="21" spans="1:11">
      <c r="D21" s="1"/>
      <c r="E21" s="1"/>
      <c r="F21" s="1"/>
      <c r="K21" s="2"/>
    </row>
  </sheetData>
  <mergeCells count="3">
    <mergeCell ref="A2:K2"/>
    <mergeCell ref="A4:H4"/>
    <mergeCell ref="A14:H1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27"/>
  <sheetViews>
    <sheetView workbookViewId="0">
      <selection activeCell="B2" sqref="B2"/>
    </sheetView>
  </sheetViews>
  <sheetFormatPr defaultRowHeight="14.4"/>
  <cols>
    <col min="1" max="1" width="1.5546875" customWidth="1"/>
    <col min="2" max="2" width="4.88671875" customWidth="1"/>
    <col min="3" max="3" width="53.6640625" customWidth="1"/>
    <col min="4" max="4" width="6.6640625" customWidth="1"/>
    <col min="9" max="9" width="7.5546875" customWidth="1"/>
    <col min="10" max="10" width="8.33203125" customWidth="1"/>
    <col min="11" max="11" width="8.44140625" customWidth="1"/>
  </cols>
  <sheetData>
    <row r="2" spans="2:12" ht="15.6">
      <c r="B2" s="28" t="s">
        <v>152</v>
      </c>
      <c r="C2" s="30"/>
      <c r="D2" s="31"/>
      <c r="E2" s="32"/>
      <c r="F2" s="32"/>
      <c r="G2" s="32"/>
      <c r="H2" s="33"/>
      <c r="I2" s="33"/>
      <c r="L2" s="2"/>
    </row>
    <row r="3" spans="2:12">
      <c r="B3" s="225" t="s">
        <v>93</v>
      </c>
      <c r="C3" s="225"/>
      <c r="D3" s="225"/>
      <c r="E3" s="225"/>
      <c r="F3" s="225"/>
      <c r="G3" s="225"/>
      <c r="H3" s="225"/>
      <c r="I3" s="225"/>
      <c r="J3" s="225"/>
      <c r="K3" s="225"/>
      <c r="L3" s="225"/>
    </row>
    <row r="4" spans="2:12">
      <c r="B4" s="225"/>
      <c r="C4" s="225"/>
      <c r="D4" s="225"/>
      <c r="E4" s="225"/>
      <c r="F4" s="225"/>
      <c r="G4" s="225"/>
      <c r="H4" s="225"/>
      <c r="I4" s="225"/>
      <c r="J4" s="225"/>
      <c r="K4" s="225"/>
      <c r="L4" s="225"/>
    </row>
    <row r="5" spans="2:12" ht="61.2">
      <c r="B5" s="34" t="s">
        <v>0</v>
      </c>
      <c r="C5" s="35" t="s">
        <v>1</v>
      </c>
      <c r="D5" s="34" t="s">
        <v>2</v>
      </c>
      <c r="E5" s="65" t="s">
        <v>125</v>
      </c>
      <c r="F5" s="5" t="s">
        <v>3</v>
      </c>
      <c r="G5" s="6" t="s">
        <v>20</v>
      </c>
      <c r="H5" s="47" t="s">
        <v>5</v>
      </c>
      <c r="I5" s="79" t="s">
        <v>21</v>
      </c>
      <c r="J5" s="47" t="s">
        <v>6</v>
      </c>
      <c r="K5" s="47" t="s">
        <v>22</v>
      </c>
      <c r="L5" s="5" t="s">
        <v>23</v>
      </c>
    </row>
    <row r="6" spans="2:12" ht="105.6">
      <c r="B6" s="36" t="s">
        <v>123</v>
      </c>
      <c r="C6" s="80" t="s">
        <v>80</v>
      </c>
      <c r="D6" s="10" t="s">
        <v>10</v>
      </c>
      <c r="E6" s="183">
        <v>1200</v>
      </c>
      <c r="F6" s="81"/>
      <c r="G6" s="81"/>
      <c r="H6" s="82"/>
      <c r="I6" s="83"/>
      <c r="J6" s="39"/>
      <c r="K6" s="39"/>
      <c r="L6" s="40"/>
    </row>
    <row r="7" spans="2:12" ht="79.2">
      <c r="B7" s="36" t="s">
        <v>127</v>
      </c>
      <c r="C7" s="84" t="s">
        <v>81</v>
      </c>
      <c r="D7" s="78" t="s">
        <v>10</v>
      </c>
      <c r="E7" s="176">
        <v>50</v>
      </c>
      <c r="F7" s="37"/>
      <c r="G7" s="37"/>
      <c r="H7" s="85"/>
      <c r="I7" s="38"/>
      <c r="J7" s="39"/>
      <c r="K7" s="39"/>
      <c r="L7" s="40"/>
    </row>
    <row r="8" spans="2:12" s="174" customFormat="1" ht="211.2">
      <c r="B8" s="36" t="s">
        <v>140</v>
      </c>
      <c r="C8" s="182" t="s">
        <v>129</v>
      </c>
      <c r="D8" s="78" t="s">
        <v>10</v>
      </c>
      <c r="E8" s="176">
        <v>30</v>
      </c>
      <c r="F8" s="37"/>
      <c r="G8" s="37"/>
      <c r="H8" s="85"/>
      <c r="I8" s="38"/>
      <c r="J8" s="39"/>
      <c r="K8" s="39"/>
      <c r="L8" s="40"/>
    </row>
    <row r="9" spans="2:12" ht="92.4">
      <c r="B9" s="36" t="s">
        <v>143</v>
      </c>
      <c r="C9" s="84" t="s">
        <v>82</v>
      </c>
      <c r="D9" s="86" t="s">
        <v>10</v>
      </c>
      <c r="E9" s="181">
        <v>80</v>
      </c>
      <c r="F9" s="87"/>
      <c r="G9" s="87"/>
      <c r="H9" s="88"/>
      <c r="I9" s="38"/>
      <c r="J9" s="39"/>
      <c r="K9" s="39"/>
      <c r="L9" s="40"/>
    </row>
    <row r="10" spans="2:12" ht="52.8">
      <c r="B10" s="36" t="s">
        <v>25</v>
      </c>
      <c r="C10" s="89" t="s">
        <v>83</v>
      </c>
      <c r="D10" s="36" t="s">
        <v>10</v>
      </c>
      <c r="E10" s="176">
        <v>450</v>
      </c>
      <c r="F10" s="37"/>
      <c r="G10" s="37"/>
      <c r="H10" s="41"/>
      <c r="I10" s="38"/>
      <c r="J10" s="39"/>
      <c r="K10" s="39"/>
      <c r="L10" s="40"/>
    </row>
    <row r="11" spans="2:12" ht="145.80000000000001">
      <c r="B11" s="36" t="s">
        <v>26</v>
      </c>
      <c r="C11" s="90" t="s">
        <v>84</v>
      </c>
      <c r="D11" s="78" t="s">
        <v>10</v>
      </c>
      <c r="E11" s="176">
        <v>30</v>
      </c>
      <c r="F11" s="37"/>
      <c r="G11" s="37"/>
      <c r="H11" s="41"/>
      <c r="I11" s="38"/>
      <c r="J11" s="39"/>
      <c r="K11" s="39"/>
      <c r="L11" s="40"/>
    </row>
    <row r="12" spans="2:12">
      <c r="B12" s="36" t="s">
        <v>142</v>
      </c>
      <c r="C12" s="42" t="s">
        <v>85</v>
      </c>
      <c r="D12" s="36" t="s">
        <v>10</v>
      </c>
      <c r="E12" s="176">
        <v>1700</v>
      </c>
      <c r="F12" s="37"/>
      <c r="G12" s="37"/>
      <c r="H12" s="41"/>
      <c r="I12" s="38"/>
      <c r="J12" s="39"/>
      <c r="K12" s="39"/>
      <c r="L12" s="40"/>
    </row>
    <row r="13" spans="2:12" ht="28.8">
      <c r="B13" s="36" t="s">
        <v>28</v>
      </c>
      <c r="C13" s="42" t="s">
        <v>86</v>
      </c>
      <c r="D13" s="36" t="s">
        <v>10</v>
      </c>
      <c r="E13" s="176">
        <v>350</v>
      </c>
      <c r="F13" s="37"/>
      <c r="G13" s="37"/>
      <c r="H13" s="41"/>
      <c r="I13" s="38"/>
      <c r="J13" s="39"/>
      <c r="K13" s="39"/>
      <c r="L13" s="40"/>
    </row>
    <row r="14" spans="2:12">
      <c r="B14" s="36" t="s">
        <v>144</v>
      </c>
      <c r="C14" s="77" t="s">
        <v>87</v>
      </c>
      <c r="D14" s="36" t="s">
        <v>10</v>
      </c>
      <c r="E14" s="176">
        <v>1800</v>
      </c>
      <c r="F14" s="37"/>
      <c r="G14" s="37"/>
      <c r="H14" s="85"/>
      <c r="I14" s="38"/>
      <c r="J14" s="39"/>
      <c r="K14" s="39"/>
      <c r="L14" s="40"/>
    </row>
    <row r="15" spans="2:12" ht="27.6">
      <c r="B15" s="178" t="s">
        <v>30</v>
      </c>
      <c r="C15" s="180" t="s">
        <v>133</v>
      </c>
      <c r="D15" s="178" t="s">
        <v>10</v>
      </c>
      <c r="E15" s="176">
        <v>900</v>
      </c>
      <c r="F15" s="177"/>
      <c r="G15" s="177"/>
      <c r="H15" s="85"/>
      <c r="I15" s="179"/>
      <c r="J15" s="39"/>
      <c r="K15" s="39"/>
      <c r="L15" s="40"/>
    </row>
    <row r="16" spans="2:12" ht="27.6">
      <c r="B16" s="178" t="s">
        <v>31</v>
      </c>
      <c r="C16" s="180" t="s">
        <v>134</v>
      </c>
      <c r="D16" s="178" t="s">
        <v>10</v>
      </c>
      <c r="E16" s="176">
        <v>350</v>
      </c>
      <c r="F16" s="177"/>
      <c r="G16" s="177"/>
      <c r="H16" s="85"/>
      <c r="I16" s="179"/>
      <c r="J16" s="39"/>
      <c r="K16" s="39"/>
      <c r="L16" s="40"/>
    </row>
    <row r="17" spans="2:12">
      <c r="B17" s="178" t="s">
        <v>32</v>
      </c>
      <c r="C17" s="180" t="s">
        <v>88</v>
      </c>
      <c r="D17" s="178" t="s">
        <v>10</v>
      </c>
      <c r="E17" s="176">
        <v>200</v>
      </c>
      <c r="F17" s="177"/>
      <c r="G17" s="177"/>
      <c r="H17" s="85"/>
      <c r="I17" s="179"/>
      <c r="J17" s="39"/>
      <c r="K17" s="39"/>
      <c r="L17" s="40"/>
    </row>
    <row r="18" spans="2:12" ht="43.2">
      <c r="B18" s="178" t="s">
        <v>145</v>
      </c>
      <c r="C18" s="180" t="s">
        <v>89</v>
      </c>
      <c r="D18" s="178" t="s">
        <v>10</v>
      </c>
      <c r="E18" s="176">
        <v>1600</v>
      </c>
      <c r="F18" s="177"/>
      <c r="G18" s="177"/>
      <c r="H18" s="85"/>
      <c r="I18" s="179"/>
      <c r="J18" s="39"/>
      <c r="K18" s="39"/>
      <c r="L18" s="40"/>
    </row>
    <row r="19" spans="2:12" ht="72">
      <c r="B19" s="178" t="s">
        <v>146</v>
      </c>
      <c r="C19" s="180" t="s">
        <v>128</v>
      </c>
      <c r="D19" s="178" t="s">
        <v>10</v>
      </c>
      <c r="E19" s="176">
        <v>650</v>
      </c>
      <c r="F19" s="177"/>
      <c r="G19" s="177"/>
      <c r="H19" s="85"/>
      <c r="I19" s="179"/>
      <c r="J19" s="39"/>
      <c r="K19" s="39"/>
      <c r="L19" s="40"/>
    </row>
    <row r="20" spans="2:12" ht="57.6">
      <c r="B20" s="178" t="s">
        <v>35</v>
      </c>
      <c r="C20" s="180" t="s">
        <v>90</v>
      </c>
      <c r="D20" s="178" t="s">
        <v>10</v>
      </c>
      <c r="E20" s="176">
        <v>40</v>
      </c>
      <c r="F20" s="177"/>
      <c r="G20" s="177"/>
      <c r="H20" s="85"/>
      <c r="I20" s="179"/>
      <c r="J20" s="39"/>
      <c r="K20" s="39"/>
      <c r="L20" s="40"/>
    </row>
    <row r="21" spans="2:12">
      <c r="B21" s="226" t="s">
        <v>13</v>
      </c>
      <c r="C21" s="226"/>
      <c r="D21" s="226"/>
      <c r="E21" s="226"/>
      <c r="F21" s="226"/>
      <c r="G21" s="226"/>
      <c r="H21" s="226"/>
      <c r="I21" s="226"/>
      <c r="J21" s="43"/>
      <c r="K21" s="43"/>
      <c r="L21" s="91"/>
    </row>
    <row r="22" spans="2:12">
      <c r="B22" s="227"/>
      <c r="C22" s="227"/>
      <c r="D22" s="227"/>
      <c r="E22" s="227"/>
      <c r="F22" s="227"/>
      <c r="G22" s="227"/>
      <c r="H22" s="227"/>
      <c r="I22" s="227"/>
      <c r="J22" s="227"/>
      <c r="K22" s="227"/>
      <c r="L22" s="227"/>
    </row>
    <row r="23" spans="2:12">
      <c r="B23" s="92" t="s">
        <v>91</v>
      </c>
      <c r="C23" s="93"/>
      <c r="D23" s="44"/>
      <c r="E23" s="1"/>
      <c r="F23" s="1"/>
      <c r="G23" s="1"/>
      <c r="L23" s="2"/>
    </row>
    <row r="24" spans="2:12">
      <c r="B24" s="92"/>
      <c r="C24" s="93"/>
      <c r="D24" s="44"/>
      <c r="E24" s="1"/>
      <c r="F24" s="1"/>
      <c r="G24" s="1"/>
      <c r="L24" s="2"/>
    </row>
    <row r="25" spans="2:12">
      <c r="B25" s="28" t="s">
        <v>15</v>
      </c>
      <c r="C25" s="29"/>
      <c r="D25" s="44"/>
      <c r="E25" s="1"/>
      <c r="F25" s="1"/>
      <c r="G25" s="1"/>
      <c r="L25" s="2"/>
    </row>
    <row r="26" spans="2:12">
      <c r="B26" s="44"/>
      <c r="C26" s="66" t="s">
        <v>36</v>
      </c>
      <c r="D26" s="44"/>
      <c r="E26" s="1"/>
      <c r="F26" s="1"/>
      <c r="G26" s="1"/>
      <c r="I26" t="s">
        <v>92</v>
      </c>
      <c r="L26" s="2"/>
    </row>
    <row r="27" spans="2:12">
      <c r="B27" s="44"/>
      <c r="C27" s="45" t="s">
        <v>37</v>
      </c>
      <c r="D27" s="44"/>
      <c r="E27" s="1"/>
      <c r="F27" s="1"/>
      <c r="G27" s="1"/>
      <c r="I27" t="s">
        <v>19</v>
      </c>
      <c r="L27" s="2"/>
    </row>
  </sheetData>
  <mergeCells count="3">
    <mergeCell ref="B3:L4"/>
    <mergeCell ref="B21:I21"/>
    <mergeCell ref="B22:L22"/>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L27"/>
  <sheetViews>
    <sheetView topLeftCell="A4" workbookViewId="0">
      <selection activeCell="A4" sqref="A4:L29"/>
    </sheetView>
  </sheetViews>
  <sheetFormatPr defaultRowHeight="14.4"/>
  <cols>
    <col min="1" max="1" width="2.44140625" customWidth="1"/>
    <col min="2" max="2" width="4.44140625" customWidth="1"/>
    <col min="3" max="3" width="39.109375" customWidth="1"/>
    <col min="4" max="4" width="10.109375" customWidth="1"/>
    <col min="6" max="6" width="11" customWidth="1"/>
    <col min="7" max="7" width="12.21875" customWidth="1"/>
    <col min="8" max="8" width="8.109375" customWidth="1"/>
    <col min="9" max="9" width="7.44140625" customWidth="1"/>
    <col min="10" max="10" width="7.88671875" customWidth="1"/>
  </cols>
  <sheetData>
    <row r="2" spans="2:12">
      <c r="B2" s="220"/>
      <c r="C2" s="220"/>
      <c r="D2" s="220"/>
      <c r="E2" s="220"/>
      <c r="F2" s="220"/>
      <c r="G2" s="220"/>
      <c r="H2" s="220"/>
      <c r="I2" s="220"/>
      <c r="J2" s="220"/>
      <c r="K2" s="220"/>
      <c r="L2" s="220"/>
    </row>
    <row r="3" spans="2:12" ht="11.4" customHeight="1">
      <c r="B3" s="46"/>
      <c r="C3" s="46"/>
      <c r="D3" s="46"/>
      <c r="E3" s="46"/>
      <c r="F3" s="46"/>
      <c r="G3" s="46"/>
      <c r="H3" s="46"/>
      <c r="I3" s="46"/>
      <c r="J3" s="46"/>
      <c r="K3" s="46"/>
      <c r="L3" s="46"/>
    </row>
    <row r="4" spans="2:12">
      <c r="B4" s="220" t="s">
        <v>151</v>
      </c>
      <c r="C4" s="220"/>
      <c r="D4" s="220"/>
      <c r="E4" s="220"/>
      <c r="F4" s="220"/>
      <c r="G4" s="220"/>
      <c r="H4" s="220"/>
      <c r="I4" s="220"/>
      <c r="J4" s="220"/>
      <c r="K4" s="220"/>
      <c r="L4" s="220"/>
    </row>
    <row r="5" spans="2:12">
      <c r="B5" s="46"/>
      <c r="C5" s="46"/>
      <c r="D5" s="46"/>
      <c r="E5" s="46"/>
      <c r="F5" s="46"/>
      <c r="G5" s="46"/>
      <c r="H5" s="46"/>
      <c r="I5" s="46"/>
      <c r="J5" s="46"/>
      <c r="K5" s="46"/>
      <c r="L5" s="46"/>
    </row>
    <row r="6" spans="2:12">
      <c r="B6" s="221" t="s">
        <v>79</v>
      </c>
      <c r="C6" s="221"/>
      <c r="D6" s="221"/>
      <c r="E6" s="221"/>
      <c r="F6" s="221"/>
      <c r="G6" s="221"/>
      <c r="H6" s="221"/>
      <c r="I6" s="221"/>
      <c r="J6" s="221"/>
      <c r="K6" s="221"/>
      <c r="L6" s="221"/>
    </row>
    <row r="7" spans="2:12" ht="51">
      <c r="B7" s="3" t="s">
        <v>0</v>
      </c>
      <c r="C7" s="4" t="s">
        <v>1</v>
      </c>
      <c r="D7" s="3" t="s">
        <v>2</v>
      </c>
      <c r="E7" s="6" t="s">
        <v>126</v>
      </c>
      <c r="F7" s="5" t="s">
        <v>3</v>
      </c>
      <c r="G7" s="6" t="s">
        <v>20</v>
      </c>
      <c r="H7" s="47" t="s">
        <v>5</v>
      </c>
      <c r="I7" s="48" t="s">
        <v>21</v>
      </c>
      <c r="J7" s="6" t="s">
        <v>39</v>
      </c>
      <c r="K7" s="6" t="s">
        <v>7</v>
      </c>
      <c r="L7" s="49" t="s">
        <v>8</v>
      </c>
    </row>
    <row r="8" spans="2:12" ht="66">
      <c r="B8" s="10" t="s">
        <v>9</v>
      </c>
      <c r="C8" s="50" t="s">
        <v>64</v>
      </c>
      <c r="D8" s="10" t="s">
        <v>147</v>
      </c>
      <c r="E8" s="52">
        <v>800</v>
      </c>
      <c r="F8" s="53"/>
      <c r="G8" s="53"/>
      <c r="H8" s="53"/>
      <c r="I8" s="14"/>
      <c r="J8" s="15"/>
      <c r="K8" s="15"/>
      <c r="L8" s="16"/>
    </row>
    <row r="9" spans="2:12" ht="66">
      <c r="B9" s="10" t="s">
        <v>11</v>
      </c>
      <c r="C9" s="50" t="s">
        <v>65</v>
      </c>
      <c r="D9" s="10" t="s">
        <v>147</v>
      </c>
      <c r="E9" s="52">
        <v>90</v>
      </c>
      <c r="F9" s="53"/>
      <c r="G9" s="53"/>
      <c r="H9" s="53"/>
      <c r="I9" s="14"/>
      <c r="J9" s="15"/>
      <c r="K9" s="15"/>
      <c r="L9" s="16"/>
    </row>
    <row r="10" spans="2:12" ht="52.8">
      <c r="B10" s="10" t="s">
        <v>12</v>
      </c>
      <c r="C10" s="50" t="s">
        <v>66</v>
      </c>
      <c r="D10" s="10" t="s">
        <v>147</v>
      </c>
      <c r="E10" s="52">
        <v>180</v>
      </c>
      <c r="F10" s="53"/>
      <c r="G10" s="53"/>
      <c r="H10" s="53"/>
      <c r="I10" s="14"/>
      <c r="J10" s="15"/>
      <c r="K10" s="15"/>
      <c r="L10" s="16"/>
    </row>
    <row r="11" spans="2:12" ht="66">
      <c r="B11" s="10" t="s">
        <v>24</v>
      </c>
      <c r="C11" s="50" t="s">
        <v>67</v>
      </c>
      <c r="D11" s="51" t="s">
        <v>68</v>
      </c>
      <c r="E11" s="52">
        <v>30</v>
      </c>
      <c r="F11" s="53"/>
      <c r="G11" s="53"/>
      <c r="H11" s="53"/>
      <c r="I11" s="14"/>
      <c r="J11" s="15"/>
      <c r="K11" s="15"/>
      <c r="L11" s="16"/>
    </row>
    <row r="12" spans="2:12" ht="19.2" customHeight="1">
      <c r="B12" s="10" t="s">
        <v>25</v>
      </c>
      <c r="C12" s="50" t="s">
        <v>69</v>
      </c>
      <c r="D12" s="10" t="s">
        <v>10</v>
      </c>
      <c r="E12" s="52">
        <v>40</v>
      </c>
      <c r="F12" s="53"/>
      <c r="G12" s="53"/>
      <c r="H12" s="53"/>
      <c r="I12" s="14"/>
      <c r="J12" s="15"/>
      <c r="K12" s="15"/>
      <c r="L12" s="16"/>
    </row>
    <row r="13" spans="2:12" ht="24" customHeight="1">
      <c r="B13" s="10" t="s">
        <v>26</v>
      </c>
      <c r="C13" s="17" t="s">
        <v>70</v>
      </c>
      <c r="D13" s="10" t="s">
        <v>10</v>
      </c>
      <c r="E13" s="18">
        <v>500</v>
      </c>
      <c r="F13" s="19"/>
      <c r="G13" s="19"/>
      <c r="H13" s="19"/>
      <c r="I13" s="14"/>
      <c r="J13" s="15"/>
      <c r="K13" s="15"/>
      <c r="L13" s="16"/>
    </row>
    <row r="14" spans="2:12" ht="19.2" customHeight="1">
      <c r="B14" s="10" t="s">
        <v>27</v>
      </c>
      <c r="C14" s="17" t="s">
        <v>71</v>
      </c>
      <c r="D14" s="10" t="s">
        <v>10</v>
      </c>
      <c r="E14" s="18">
        <v>5</v>
      </c>
      <c r="F14" s="19"/>
      <c r="G14" s="19"/>
      <c r="H14" s="19"/>
      <c r="I14" s="14"/>
      <c r="J14" s="15"/>
      <c r="K14" s="15"/>
      <c r="L14" s="16"/>
    </row>
    <row r="15" spans="2:12" ht="25.2" customHeight="1">
      <c r="B15" s="10" t="s">
        <v>28</v>
      </c>
      <c r="C15" s="63" t="s">
        <v>72</v>
      </c>
      <c r="D15" s="10" t="s">
        <v>10</v>
      </c>
      <c r="E15" s="18">
        <v>80</v>
      </c>
      <c r="F15" s="19"/>
      <c r="G15" s="19"/>
      <c r="H15" s="19"/>
      <c r="I15" s="14"/>
      <c r="J15" s="15"/>
      <c r="K15" s="15"/>
      <c r="L15" s="16"/>
    </row>
    <row r="16" spans="2:12" ht="20.399999999999999" customHeight="1">
      <c r="B16" s="10" t="s">
        <v>29</v>
      </c>
      <c r="C16" s="50" t="s">
        <v>73</v>
      </c>
      <c r="D16" s="11" t="s">
        <v>10</v>
      </c>
      <c r="E16" s="18">
        <v>50</v>
      </c>
      <c r="F16" s="19"/>
      <c r="G16" s="19"/>
      <c r="H16" s="19"/>
      <c r="I16" s="14"/>
      <c r="J16" s="15"/>
      <c r="K16" s="15"/>
      <c r="L16" s="16"/>
    </row>
    <row r="17" spans="2:12" ht="18.600000000000001" customHeight="1">
      <c r="B17" s="10" t="s">
        <v>30</v>
      </c>
      <c r="C17" s="50" t="s">
        <v>74</v>
      </c>
      <c r="D17" s="11" t="s">
        <v>10</v>
      </c>
      <c r="E17" s="18">
        <v>50</v>
      </c>
      <c r="F17" s="19"/>
      <c r="G17" s="19"/>
      <c r="H17" s="19"/>
      <c r="I17" s="14"/>
      <c r="J17" s="15"/>
      <c r="K17" s="15"/>
      <c r="L17" s="16"/>
    </row>
    <row r="18" spans="2:12" ht="22.8" customHeight="1">
      <c r="B18" s="10" t="s">
        <v>31</v>
      </c>
      <c r="C18" s="17" t="s">
        <v>75</v>
      </c>
      <c r="D18" s="11" t="s">
        <v>10</v>
      </c>
      <c r="E18" s="18">
        <v>10</v>
      </c>
      <c r="F18" s="19"/>
      <c r="G18" s="19"/>
      <c r="H18" s="19"/>
      <c r="I18" s="14"/>
      <c r="J18" s="15"/>
      <c r="K18" s="15"/>
      <c r="L18" s="16"/>
    </row>
    <row r="19" spans="2:12" ht="22.2" customHeight="1">
      <c r="B19" s="10" t="s">
        <v>32</v>
      </c>
      <c r="C19" s="17" t="s">
        <v>76</v>
      </c>
      <c r="D19" s="11" t="s">
        <v>10</v>
      </c>
      <c r="E19" s="18">
        <v>20</v>
      </c>
      <c r="F19" s="19"/>
      <c r="G19" s="19"/>
      <c r="H19" s="19"/>
      <c r="I19" s="14"/>
      <c r="J19" s="15"/>
      <c r="K19" s="15"/>
      <c r="L19" s="16"/>
    </row>
    <row r="20" spans="2:12" ht="28.8">
      <c r="B20" s="10" t="s">
        <v>33</v>
      </c>
      <c r="C20" s="17" t="s">
        <v>77</v>
      </c>
      <c r="D20" s="11" t="s">
        <v>10</v>
      </c>
      <c r="E20" s="18">
        <v>150</v>
      </c>
      <c r="F20" s="19"/>
      <c r="G20" s="19"/>
      <c r="H20" s="19"/>
      <c r="I20" s="14"/>
      <c r="J20" s="15"/>
      <c r="K20" s="15"/>
      <c r="L20" s="16"/>
    </row>
    <row r="21" spans="2:12" ht="28.8">
      <c r="B21" s="10" t="s">
        <v>34</v>
      </c>
      <c r="C21" s="17" t="s">
        <v>78</v>
      </c>
      <c r="D21" s="11" t="s">
        <v>10</v>
      </c>
      <c r="E21" s="18">
        <v>40</v>
      </c>
      <c r="F21" s="19"/>
      <c r="G21" s="19"/>
      <c r="H21" s="19"/>
      <c r="I21" s="14"/>
      <c r="J21" s="15"/>
      <c r="K21" s="15"/>
      <c r="L21" s="16"/>
    </row>
    <row r="22" spans="2:12">
      <c r="B22" s="222" t="s">
        <v>13</v>
      </c>
      <c r="C22" s="222"/>
      <c r="D22" s="222"/>
      <c r="E22" s="222"/>
      <c r="F22" s="222"/>
      <c r="G22" s="222"/>
      <c r="H22" s="222"/>
      <c r="I22" s="222"/>
      <c r="J22" s="20">
        <f>SUM(J8:J21)</f>
        <v>0</v>
      </c>
      <c r="K22" s="21">
        <f t="shared" ref="K22" si="0">L22-J22</f>
        <v>0</v>
      </c>
      <c r="L22" s="22">
        <f t="shared" ref="L22" si="1">J22*1.08</f>
        <v>0</v>
      </c>
    </row>
    <row r="23" spans="2:12">
      <c r="B23" s="223" t="s">
        <v>14</v>
      </c>
      <c r="C23" s="223"/>
      <c r="D23" s="223"/>
      <c r="E23" s="223"/>
      <c r="F23" s="223"/>
      <c r="G23" s="223"/>
      <c r="H23" s="223"/>
      <c r="I23" s="223"/>
      <c r="J23" s="223"/>
      <c r="K23" s="223"/>
      <c r="L23" s="27"/>
    </row>
    <row r="24" spans="2:12">
      <c r="B24" s="23"/>
      <c r="C24" s="23"/>
      <c r="D24" s="23"/>
      <c r="E24" s="23"/>
      <c r="F24" s="23"/>
      <c r="G24" s="23"/>
      <c r="H24" s="23"/>
      <c r="I24" s="23"/>
      <c r="J24" s="25"/>
      <c r="K24" s="26"/>
      <c r="L24" s="27"/>
    </row>
    <row r="25" spans="2:12">
      <c r="B25" s="28" t="s">
        <v>15</v>
      </c>
      <c r="C25" s="29"/>
      <c r="E25" s="1"/>
      <c r="F25" s="1"/>
      <c r="G25" s="1"/>
      <c r="L25" s="2"/>
    </row>
    <row r="26" spans="2:12">
      <c r="C26" t="s">
        <v>16</v>
      </c>
      <c r="E26" s="1"/>
      <c r="F26" s="1"/>
      <c r="G26" s="1"/>
      <c r="I26" t="s">
        <v>51</v>
      </c>
      <c r="L26" s="2"/>
    </row>
    <row r="27" spans="2:12">
      <c r="C27" t="s">
        <v>18</v>
      </c>
      <c r="E27" s="1"/>
      <c r="F27" s="1"/>
      <c r="G27" s="1"/>
      <c r="I27" t="s">
        <v>19</v>
      </c>
      <c r="L27" s="2"/>
    </row>
  </sheetData>
  <mergeCells count="5">
    <mergeCell ref="B2:L2"/>
    <mergeCell ref="B4:L4"/>
    <mergeCell ref="B6:L6"/>
    <mergeCell ref="B22:I22"/>
    <mergeCell ref="B23:K23"/>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4"/>
  <sheetViews>
    <sheetView workbookViewId="0">
      <selection activeCell="A4" sqref="A4"/>
    </sheetView>
  </sheetViews>
  <sheetFormatPr defaultRowHeight="14.4"/>
  <cols>
    <col min="1" max="1" width="6.21875" customWidth="1"/>
    <col min="2" max="2" width="32.6640625" customWidth="1"/>
    <col min="3" max="3" width="8.77734375" customWidth="1"/>
    <col min="4" max="4" width="10" style="184" customWidth="1"/>
    <col min="5" max="5" width="10" customWidth="1"/>
    <col min="6" max="6" width="8.109375" customWidth="1"/>
    <col min="7" max="7" width="10.44140625" customWidth="1"/>
    <col min="8" max="8" width="8.33203125" customWidth="1"/>
    <col min="9" max="9" width="9.109375" customWidth="1"/>
    <col min="10" max="10" width="9.5546875" customWidth="1"/>
    <col min="11" max="11" width="7.88671875" customWidth="1"/>
    <col min="12" max="12" width="12.109375" customWidth="1"/>
    <col min="256" max="256" width="5.109375" customWidth="1"/>
    <col min="257" max="257" width="28.6640625" customWidth="1"/>
    <col min="258" max="259" width="10.5546875" customWidth="1"/>
    <col min="260" max="260" width="10" customWidth="1"/>
    <col min="261" max="261" width="8.109375" customWidth="1"/>
    <col min="262" max="262" width="9.6640625" customWidth="1"/>
    <col min="263" max="263" width="12" customWidth="1"/>
    <col min="264" max="264" width="8.33203125" customWidth="1"/>
    <col min="265" max="265" width="13.88671875" customWidth="1"/>
    <col min="266" max="266" width="12.6640625" customWidth="1"/>
    <col min="267" max="267" width="13.88671875" customWidth="1"/>
    <col min="268" max="268" width="12.109375" customWidth="1"/>
    <col min="512" max="512" width="5.109375" customWidth="1"/>
    <col min="513" max="513" width="28.6640625" customWidth="1"/>
    <col min="514" max="515" width="10.5546875" customWidth="1"/>
    <col min="516" max="516" width="10" customWidth="1"/>
    <col min="517" max="517" width="8.109375" customWidth="1"/>
    <col min="518" max="518" width="9.6640625" customWidth="1"/>
    <col min="519" max="519" width="12" customWidth="1"/>
    <col min="520" max="520" width="8.33203125" customWidth="1"/>
    <col min="521" max="521" width="13.88671875" customWidth="1"/>
    <col min="522" max="522" width="12.6640625" customWidth="1"/>
    <col min="523" max="523" width="13.88671875" customWidth="1"/>
    <col min="524" max="524" width="12.109375" customWidth="1"/>
    <col min="768" max="768" width="5.109375" customWidth="1"/>
    <col min="769" max="769" width="28.6640625" customWidth="1"/>
    <col min="770" max="771" width="10.5546875" customWidth="1"/>
    <col min="772" max="772" width="10" customWidth="1"/>
    <col min="773" max="773" width="8.109375" customWidth="1"/>
    <col min="774" max="774" width="9.6640625" customWidth="1"/>
    <col min="775" max="775" width="12" customWidth="1"/>
    <col min="776" max="776" width="8.33203125" customWidth="1"/>
    <col min="777" max="777" width="13.88671875" customWidth="1"/>
    <col min="778" max="778" width="12.6640625" customWidth="1"/>
    <col min="779" max="779" width="13.88671875" customWidth="1"/>
    <col min="780" max="780" width="12.109375" customWidth="1"/>
    <col min="1024" max="1024" width="5.109375" customWidth="1"/>
    <col min="1025" max="1025" width="28.6640625" customWidth="1"/>
    <col min="1026" max="1027" width="10.5546875" customWidth="1"/>
    <col min="1028" max="1028" width="10" customWidth="1"/>
    <col min="1029" max="1029" width="8.109375" customWidth="1"/>
    <col min="1030" max="1030" width="9.6640625" customWidth="1"/>
    <col min="1031" max="1031" width="12" customWidth="1"/>
    <col min="1032" max="1032" width="8.33203125" customWidth="1"/>
    <col min="1033" max="1033" width="13.88671875" customWidth="1"/>
    <col min="1034" max="1034" width="12.6640625" customWidth="1"/>
    <col min="1035" max="1035" width="13.88671875" customWidth="1"/>
    <col min="1036" max="1036" width="12.109375" customWidth="1"/>
    <col min="1280" max="1280" width="5.109375" customWidth="1"/>
    <col min="1281" max="1281" width="28.6640625" customWidth="1"/>
    <col min="1282" max="1283" width="10.5546875" customWidth="1"/>
    <col min="1284" max="1284" width="10" customWidth="1"/>
    <col min="1285" max="1285" width="8.109375" customWidth="1"/>
    <col min="1286" max="1286" width="9.6640625" customWidth="1"/>
    <col min="1287" max="1287" width="12" customWidth="1"/>
    <col min="1288" max="1288" width="8.33203125" customWidth="1"/>
    <col min="1289" max="1289" width="13.88671875" customWidth="1"/>
    <col min="1290" max="1290" width="12.6640625" customWidth="1"/>
    <col min="1291" max="1291" width="13.88671875" customWidth="1"/>
    <col min="1292" max="1292" width="12.109375" customWidth="1"/>
    <col min="1536" max="1536" width="5.109375" customWidth="1"/>
    <col min="1537" max="1537" width="28.6640625" customWidth="1"/>
    <col min="1538" max="1539" width="10.5546875" customWidth="1"/>
    <col min="1540" max="1540" width="10" customWidth="1"/>
    <col min="1541" max="1541" width="8.109375" customWidth="1"/>
    <col min="1542" max="1542" width="9.6640625" customWidth="1"/>
    <col min="1543" max="1543" width="12" customWidth="1"/>
    <col min="1544" max="1544" width="8.33203125" customWidth="1"/>
    <col min="1545" max="1545" width="13.88671875" customWidth="1"/>
    <col min="1546" max="1546" width="12.6640625" customWidth="1"/>
    <col min="1547" max="1547" width="13.88671875" customWidth="1"/>
    <col min="1548" max="1548" width="12.109375" customWidth="1"/>
    <col min="1792" max="1792" width="5.109375" customWidth="1"/>
    <col min="1793" max="1793" width="28.6640625" customWidth="1"/>
    <col min="1794" max="1795" width="10.5546875" customWidth="1"/>
    <col min="1796" max="1796" width="10" customWidth="1"/>
    <col min="1797" max="1797" width="8.109375" customWidth="1"/>
    <col min="1798" max="1798" width="9.6640625" customWidth="1"/>
    <col min="1799" max="1799" width="12" customWidth="1"/>
    <col min="1800" max="1800" width="8.33203125" customWidth="1"/>
    <col min="1801" max="1801" width="13.88671875" customWidth="1"/>
    <col min="1802" max="1802" width="12.6640625" customWidth="1"/>
    <col min="1803" max="1803" width="13.88671875" customWidth="1"/>
    <col min="1804" max="1804" width="12.109375" customWidth="1"/>
    <col min="2048" max="2048" width="5.109375" customWidth="1"/>
    <col min="2049" max="2049" width="28.6640625" customWidth="1"/>
    <col min="2050" max="2051" width="10.5546875" customWidth="1"/>
    <col min="2052" max="2052" width="10" customWidth="1"/>
    <col min="2053" max="2053" width="8.109375" customWidth="1"/>
    <col min="2054" max="2054" width="9.6640625" customWidth="1"/>
    <col min="2055" max="2055" width="12" customWidth="1"/>
    <col min="2056" max="2056" width="8.33203125" customWidth="1"/>
    <col min="2057" max="2057" width="13.88671875" customWidth="1"/>
    <col min="2058" max="2058" width="12.6640625" customWidth="1"/>
    <col min="2059" max="2059" width="13.88671875" customWidth="1"/>
    <col min="2060" max="2060" width="12.109375" customWidth="1"/>
    <col min="2304" max="2304" width="5.109375" customWidth="1"/>
    <col min="2305" max="2305" width="28.6640625" customWidth="1"/>
    <col min="2306" max="2307" width="10.5546875" customWidth="1"/>
    <col min="2308" max="2308" width="10" customWidth="1"/>
    <col min="2309" max="2309" width="8.109375" customWidth="1"/>
    <col min="2310" max="2310" width="9.6640625" customWidth="1"/>
    <col min="2311" max="2311" width="12" customWidth="1"/>
    <col min="2312" max="2312" width="8.33203125" customWidth="1"/>
    <col min="2313" max="2313" width="13.88671875" customWidth="1"/>
    <col min="2314" max="2314" width="12.6640625" customWidth="1"/>
    <col min="2315" max="2315" width="13.88671875" customWidth="1"/>
    <col min="2316" max="2316" width="12.109375" customWidth="1"/>
    <col min="2560" max="2560" width="5.109375" customWidth="1"/>
    <col min="2561" max="2561" width="28.6640625" customWidth="1"/>
    <col min="2562" max="2563" width="10.5546875" customWidth="1"/>
    <col min="2564" max="2564" width="10" customWidth="1"/>
    <col min="2565" max="2565" width="8.109375" customWidth="1"/>
    <col min="2566" max="2566" width="9.6640625" customWidth="1"/>
    <col min="2567" max="2567" width="12" customWidth="1"/>
    <col min="2568" max="2568" width="8.33203125" customWidth="1"/>
    <col min="2569" max="2569" width="13.88671875" customWidth="1"/>
    <col min="2570" max="2570" width="12.6640625" customWidth="1"/>
    <col min="2571" max="2571" width="13.88671875" customWidth="1"/>
    <col min="2572" max="2572" width="12.109375" customWidth="1"/>
    <col min="2816" max="2816" width="5.109375" customWidth="1"/>
    <col min="2817" max="2817" width="28.6640625" customWidth="1"/>
    <col min="2818" max="2819" width="10.5546875" customWidth="1"/>
    <col min="2820" max="2820" width="10" customWidth="1"/>
    <col min="2821" max="2821" width="8.109375" customWidth="1"/>
    <col min="2822" max="2822" width="9.6640625" customWidth="1"/>
    <col min="2823" max="2823" width="12" customWidth="1"/>
    <col min="2824" max="2824" width="8.33203125" customWidth="1"/>
    <col min="2825" max="2825" width="13.88671875" customWidth="1"/>
    <col min="2826" max="2826" width="12.6640625" customWidth="1"/>
    <col min="2827" max="2827" width="13.88671875" customWidth="1"/>
    <col min="2828" max="2828" width="12.109375" customWidth="1"/>
    <col min="3072" max="3072" width="5.109375" customWidth="1"/>
    <col min="3073" max="3073" width="28.6640625" customWidth="1"/>
    <col min="3074" max="3075" width="10.5546875" customWidth="1"/>
    <col min="3076" max="3076" width="10" customWidth="1"/>
    <col min="3077" max="3077" width="8.109375" customWidth="1"/>
    <col min="3078" max="3078" width="9.6640625" customWidth="1"/>
    <col min="3079" max="3079" width="12" customWidth="1"/>
    <col min="3080" max="3080" width="8.33203125" customWidth="1"/>
    <col min="3081" max="3081" width="13.88671875" customWidth="1"/>
    <col min="3082" max="3082" width="12.6640625" customWidth="1"/>
    <col min="3083" max="3083" width="13.88671875" customWidth="1"/>
    <col min="3084" max="3084" width="12.109375" customWidth="1"/>
    <col min="3328" max="3328" width="5.109375" customWidth="1"/>
    <col min="3329" max="3329" width="28.6640625" customWidth="1"/>
    <col min="3330" max="3331" width="10.5546875" customWidth="1"/>
    <col min="3332" max="3332" width="10" customWidth="1"/>
    <col min="3333" max="3333" width="8.109375" customWidth="1"/>
    <col min="3334" max="3334" width="9.6640625" customWidth="1"/>
    <col min="3335" max="3335" width="12" customWidth="1"/>
    <col min="3336" max="3336" width="8.33203125" customWidth="1"/>
    <col min="3337" max="3337" width="13.88671875" customWidth="1"/>
    <col min="3338" max="3338" width="12.6640625" customWidth="1"/>
    <col min="3339" max="3339" width="13.88671875" customWidth="1"/>
    <col min="3340" max="3340" width="12.109375" customWidth="1"/>
    <col min="3584" max="3584" width="5.109375" customWidth="1"/>
    <col min="3585" max="3585" width="28.6640625" customWidth="1"/>
    <col min="3586" max="3587" width="10.5546875" customWidth="1"/>
    <col min="3588" max="3588" width="10" customWidth="1"/>
    <col min="3589" max="3589" width="8.109375" customWidth="1"/>
    <col min="3590" max="3590" width="9.6640625" customWidth="1"/>
    <col min="3591" max="3591" width="12" customWidth="1"/>
    <col min="3592" max="3592" width="8.33203125" customWidth="1"/>
    <col min="3593" max="3593" width="13.88671875" customWidth="1"/>
    <col min="3594" max="3594" width="12.6640625" customWidth="1"/>
    <col min="3595" max="3595" width="13.88671875" customWidth="1"/>
    <col min="3596" max="3596" width="12.109375" customWidth="1"/>
    <col min="3840" max="3840" width="5.109375" customWidth="1"/>
    <col min="3841" max="3841" width="28.6640625" customWidth="1"/>
    <col min="3842" max="3843" width="10.5546875" customWidth="1"/>
    <col min="3844" max="3844" width="10" customWidth="1"/>
    <col min="3845" max="3845" width="8.109375" customWidth="1"/>
    <col min="3846" max="3846" width="9.6640625" customWidth="1"/>
    <col min="3847" max="3847" width="12" customWidth="1"/>
    <col min="3848" max="3848" width="8.33203125" customWidth="1"/>
    <col min="3849" max="3849" width="13.88671875" customWidth="1"/>
    <col min="3850" max="3850" width="12.6640625" customWidth="1"/>
    <col min="3851" max="3851" width="13.88671875" customWidth="1"/>
    <col min="3852" max="3852" width="12.109375" customWidth="1"/>
    <col min="4096" max="4096" width="5.109375" customWidth="1"/>
    <col min="4097" max="4097" width="28.6640625" customWidth="1"/>
    <col min="4098" max="4099" width="10.5546875" customWidth="1"/>
    <col min="4100" max="4100" width="10" customWidth="1"/>
    <col min="4101" max="4101" width="8.109375" customWidth="1"/>
    <col min="4102" max="4102" width="9.6640625" customWidth="1"/>
    <col min="4103" max="4103" width="12" customWidth="1"/>
    <col min="4104" max="4104" width="8.33203125" customWidth="1"/>
    <col min="4105" max="4105" width="13.88671875" customWidth="1"/>
    <col min="4106" max="4106" width="12.6640625" customWidth="1"/>
    <col min="4107" max="4107" width="13.88671875" customWidth="1"/>
    <col min="4108" max="4108" width="12.109375" customWidth="1"/>
    <col min="4352" max="4352" width="5.109375" customWidth="1"/>
    <col min="4353" max="4353" width="28.6640625" customWidth="1"/>
    <col min="4354" max="4355" width="10.5546875" customWidth="1"/>
    <col min="4356" max="4356" width="10" customWidth="1"/>
    <col min="4357" max="4357" width="8.109375" customWidth="1"/>
    <col min="4358" max="4358" width="9.6640625" customWidth="1"/>
    <col min="4359" max="4359" width="12" customWidth="1"/>
    <col min="4360" max="4360" width="8.33203125" customWidth="1"/>
    <col min="4361" max="4361" width="13.88671875" customWidth="1"/>
    <col min="4362" max="4362" width="12.6640625" customWidth="1"/>
    <col min="4363" max="4363" width="13.88671875" customWidth="1"/>
    <col min="4364" max="4364" width="12.109375" customWidth="1"/>
    <col min="4608" max="4608" width="5.109375" customWidth="1"/>
    <col min="4609" max="4609" width="28.6640625" customWidth="1"/>
    <col min="4610" max="4611" width="10.5546875" customWidth="1"/>
    <col min="4612" max="4612" width="10" customWidth="1"/>
    <col min="4613" max="4613" width="8.109375" customWidth="1"/>
    <col min="4614" max="4614" width="9.6640625" customWidth="1"/>
    <col min="4615" max="4615" width="12" customWidth="1"/>
    <col min="4616" max="4616" width="8.33203125" customWidth="1"/>
    <col min="4617" max="4617" width="13.88671875" customWidth="1"/>
    <col min="4618" max="4618" width="12.6640625" customWidth="1"/>
    <col min="4619" max="4619" width="13.88671875" customWidth="1"/>
    <col min="4620" max="4620" width="12.109375" customWidth="1"/>
    <col min="4864" max="4864" width="5.109375" customWidth="1"/>
    <col min="4865" max="4865" width="28.6640625" customWidth="1"/>
    <col min="4866" max="4867" width="10.5546875" customWidth="1"/>
    <col min="4868" max="4868" width="10" customWidth="1"/>
    <col min="4869" max="4869" width="8.109375" customWidth="1"/>
    <col min="4870" max="4870" width="9.6640625" customWidth="1"/>
    <col min="4871" max="4871" width="12" customWidth="1"/>
    <col min="4872" max="4872" width="8.33203125" customWidth="1"/>
    <col min="4873" max="4873" width="13.88671875" customWidth="1"/>
    <col min="4874" max="4874" width="12.6640625" customWidth="1"/>
    <col min="4875" max="4875" width="13.88671875" customWidth="1"/>
    <col min="4876" max="4876" width="12.109375" customWidth="1"/>
    <col min="5120" max="5120" width="5.109375" customWidth="1"/>
    <col min="5121" max="5121" width="28.6640625" customWidth="1"/>
    <col min="5122" max="5123" width="10.5546875" customWidth="1"/>
    <col min="5124" max="5124" width="10" customWidth="1"/>
    <col min="5125" max="5125" width="8.109375" customWidth="1"/>
    <col min="5126" max="5126" width="9.6640625" customWidth="1"/>
    <col min="5127" max="5127" width="12" customWidth="1"/>
    <col min="5128" max="5128" width="8.33203125" customWidth="1"/>
    <col min="5129" max="5129" width="13.88671875" customWidth="1"/>
    <col min="5130" max="5130" width="12.6640625" customWidth="1"/>
    <col min="5131" max="5131" width="13.88671875" customWidth="1"/>
    <col min="5132" max="5132" width="12.109375" customWidth="1"/>
    <col min="5376" max="5376" width="5.109375" customWidth="1"/>
    <col min="5377" max="5377" width="28.6640625" customWidth="1"/>
    <col min="5378" max="5379" width="10.5546875" customWidth="1"/>
    <col min="5380" max="5380" width="10" customWidth="1"/>
    <col min="5381" max="5381" width="8.109375" customWidth="1"/>
    <col min="5382" max="5382" width="9.6640625" customWidth="1"/>
    <col min="5383" max="5383" width="12" customWidth="1"/>
    <col min="5384" max="5384" width="8.33203125" customWidth="1"/>
    <col min="5385" max="5385" width="13.88671875" customWidth="1"/>
    <col min="5386" max="5386" width="12.6640625" customWidth="1"/>
    <col min="5387" max="5387" width="13.88671875" customWidth="1"/>
    <col min="5388" max="5388" width="12.109375" customWidth="1"/>
    <col min="5632" max="5632" width="5.109375" customWidth="1"/>
    <col min="5633" max="5633" width="28.6640625" customWidth="1"/>
    <col min="5634" max="5635" width="10.5546875" customWidth="1"/>
    <col min="5636" max="5636" width="10" customWidth="1"/>
    <col min="5637" max="5637" width="8.109375" customWidth="1"/>
    <col min="5638" max="5638" width="9.6640625" customWidth="1"/>
    <col min="5639" max="5639" width="12" customWidth="1"/>
    <col min="5640" max="5640" width="8.33203125" customWidth="1"/>
    <col min="5641" max="5641" width="13.88671875" customWidth="1"/>
    <col min="5642" max="5642" width="12.6640625" customWidth="1"/>
    <col min="5643" max="5643" width="13.88671875" customWidth="1"/>
    <col min="5644" max="5644" width="12.109375" customWidth="1"/>
    <col min="5888" max="5888" width="5.109375" customWidth="1"/>
    <col min="5889" max="5889" width="28.6640625" customWidth="1"/>
    <col min="5890" max="5891" width="10.5546875" customWidth="1"/>
    <col min="5892" max="5892" width="10" customWidth="1"/>
    <col min="5893" max="5893" width="8.109375" customWidth="1"/>
    <col min="5894" max="5894" width="9.6640625" customWidth="1"/>
    <col min="5895" max="5895" width="12" customWidth="1"/>
    <col min="5896" max="5896" width="8.33203125" customWidth="1"/>
    <col min="5897" max="5897" width="13.88671875" customWidth="1"/>
    <col min="5898" max="5898" width="12.6640625" customWidth="1"/>
    <col min="5899" max="5899" width="13.88671875" customWidth="1"/>
    <col min="5900" max="5900" width="12.109375" customWidth="1"/>
    <col min="6144" max="6144" width="5.109375" customWidth="1"/>
    <col min="6145" max="6145" width="28.6640625" customWidth="1"/>
    <col min="6146" max="6147" width="10.5546875" customWidth="1"/>
    <col min="6148" max="6148" width="10" customWidth="1"/>
    <col min="6149" max="6149" width="8.109375" customWidth="1"/>
    <col min="6150" max="6150" width="9.6640625" customWidth="1"/>
    <col min="6151" max="6151" width="12" customWidth="1"/>
    <col min="6152" max="6152" width="8.33203125" customWidth="1"/>
    <col min="6153" max="6153" width="13.88671875" customWidth="1"/>
    <col min="6154" max="6154" width="12.6640625" customWidth="1"/>
    <col min="6155" max="6155" width="13.88671875" customWidth="1"/>
    <col min="6156" max="6156" width="12.109375" customWidth="1"/>
    <col min="6400" max="6400" width="5.109375" customWidth="1"/>
    <col min="6401" max="6401" width="28.6640625" customWidth="1"/>
    <col min="6402" max="6403" width="10.5546875" customWidth="1"/>
    <col min="6404" max="6404" width="10" customWidth="1"/>
    <col min="6405" max="6405" width="8.109375" customWidth="1"/>
    <col min="6406" max="6406" width="9.6640625" customWidth="1"/>
    <col min="6407" max="6407" width="12" customWidth="1"/>
    <col min="6408" max="6408" width="8.33203125" customWidth="1"/>
    <col min="6409" max="6409" width="13.88671875" customWidth="1"/>
    <col min="6410" max="6410" width="12.6640625" customWidth="1"/>
    <col min="6411" max="6411" width="13.88671875" customWidth="1"/>
    <col min="6412" max="6412" width="12.109375" customWidth="1"/>
    <col min="6656" max="6656" width="5.109375" customWidth="1"/>
    <col min="6657" max="6657" width="28.6640625" customWidth="1"/>
    <col min="6658" max="6659" width="10.5546875" customWidth="1"/>
    <col min="6660" max="6660" width="10" customWidth="1"/>
    <col min="6661" max="6661" width="8.109375" customWidth="1"/>
    <col min="6662" max="6662" width="9.6640625" customWidth="1"/>
    <col min="6663" max="6663" width="12" customWidth="1"/>
    <col min="6664" max="6664" width="8.33203125" customWidth="1"/>
    <col min="6665" max="6665" width="13.88671875" customWidth="1"/>
    <col min="6666" max="6666" width="12.6640625" customWidth="1"/>
    <col min="6667" max="6667" width="13.88671875" customWidth="1"/>
    <col min="6668" max="6668" width="12.109375" customWidth="1"/>
    <col min="6912" max="6912" width="5.109375" customWidth="1"/>
    <col min="6913" max="6913" width="28.6640625" customWidth="1"/>
    <col min="6914" max="6915" width="10.5546875" customWidth="1"/>
    <col min="6916" max="6916" width="10" customWidth="1"/>
    <col min="6917" max="6917" width="8.109375" customWidth="1"/>
    <col min="6918" max="6918" width="9.6640625" customWidth="1"/>
    <col min="6919" max="6919" width="12" customWidth="1"/>
    <col min="6920" max="6920" width="8.33203125" customWidth="1"/>
    <col min="6921" max="6921" width="13.88671875" customWidth="1"/>
    <col min="6922" max="6922" width="12.6640625" customWidth="1"/>
    <col min="6923" max="6923" width="13.88671875" customWidth="1"/>
    <col min="6924" max="6924" width="12.109375" customWidth="1"/>
    <col min="7168" max="7168" width="5.109375" customWidth="1"/>
    <col min="7169" max="7169" width="28.6640625" customWidth="1"/>
    <col min="7170" max="7171" width="10.5546875" customWidth="1"/>
    <col min="7172" max="7172" width="10" customWidth="1"/>
    <col min="7173" max="7173" width="8.109375" customWidth="1"/>
    <col min="7174" max="7174" width="9.6640625" customWidth="1"/>
    <col min="7175" max="7175" width="12" customWidth="1"/>
    <col min="7176" max="7176" width="8.33203125" customWidth="1"/>
    <col min="7177" max="7177" width="13.88671875" customWidth="1"/>
    <col min="7178" max="7178" width="12.6640625" customWidth="1"/>
    <col min="7179" max="7179" width="13.88671875" customWidth="1"/>
    <col min="7180" max="7180" width="12.109375" customWidth="1"/>
    <col min="7424" max="7424" width="5.109375" customWidth="1"/>
    <col min="7425" max="7425" width="28.6640625" customWidth="1"/>
    <col min="7426" max="7427" width="10.5546875" customWidth="1"/>
    <col min="7428" max="7428" width="10" customWidth="1"/>
    <col min="7429" max="7429" width="8.109375" customWidth="1"/>
    <col min="7430" max="7430" width="9.6640625" customWidth="1"/>
    <col min="7431" max="7431" width="12" customWidth="1"/>
    <col min="7432" max="7432" width="8.33203125" customWidth="1"/>
    <col min="7433" max="7433" width="13.88671875" customWidth="1"/>
    <col min="7434" max="7434" width="12.6640625" customWidth="1"/>
    <col min="7435" max="7435" width="13.88671875" customWidth="1"/>
    <col min="7436" max="7436" width="12.109375" customWidth="1"/>
    <col min="7680" max="7680" width="5.109375" customWidth="1"/>
    <col min="7681" max="7681" width="28.6640625" customWidth="1"/>
    <col min="7682" max="7683" width="10.5546875" customWidth="1"/>
    <col min="7684" max="7684" width="10" customWidth="1"/>
    <col min="7685" max="7685" width="8.109375" customWidth="1"/>
    <col min="7686" max="7686" width="9.6640625" customWidth="1"/>
    <col min="7687" max="7687" width="12" customWidth="1"/>
    <col min="7688" max="7688" width="8.33203125" customWidth="1"/>
    <col min="7689" max="7689" width="13.88671875" customWidth="1"/>
    <col min="7690" max="7690" width="12.6640625" customWidth="1"/>
    <col min="7691" max="7691" width="13.88671875" customWidth="1"/>
    <col min="7692" max="7692" width="12.109375" customWidth="1"/>
    <col min="7936" max="7936" width="5.109375" customWidth="1"/>
    <col min="7937" max="7937" width="28.6640625" customWidth="1"/>
    <col min="7938" max="7939" width="10.5546875" customWidth="1"/>
    <col min="7940" max="7940" width="10" customWidth="1"/>
    <col min="7941" max="7941" width="8.109375" customWidth="1"/>
    <col min="7942" max="7942" width="9.6640625" customWidth="1"/>
    <col min="7943" max="7943" width="12" customWidth="1"/>
    <col min="7944" max="7944" width="8.33203125" customWidth="1"/>
    <col min="7945" max="7945" width="13.88671875" customWidth="1"/>
    <col min="7946" max="7946" width="12.6640625" customWidth="1"/>
    <col min="7947" max="7947" width="13.88671875" customWidth="1"/>
    <col min="7948" max="7948" width="12.109375" customWidth="1"/>
    <col min="8192" max="8192" width="5.109375" customWidth="1"/>
    <col min="8193" max="8193" width="28.6640625" customWidth="1"/>
    <col min="8194" max="8195" width="10.5546875" customWidth="1"/>
    <col min="8196" max="8196" width="10" customWidth="1"/>
    <col min="8197" max="8197" width="8.109375" customWidth="1"/>
    <col min="8198" max="8198" width="9.6640625" customWidth="1"/>
    <col min="8199" max="8199" width="12" customWidth="1"/>
    <col min="8200" max="8200" width="8.33203125" customWidth="1"/>
    <col min="8201" max="8201" width="13.88671875" customWidth="1"/>
    <col min="8202" max="8202" width="12.6640625" customWidth="1"/>
    <col min="8203" max="8203" width="13.88671875" customWidth="1"/>
    <col min="8204" max="8204" width="12.109375" customWidth="1"/>
    <col min="8448" max="8448" width="5.109375" customWidth="1"/>
    <col min="8449" max="8449" width="28.6640625" customWidth="1"/>
    <col min="8450" max="8451" width="10.5546875" customWidth="1"/>
    <col min="8452" max="8452" width="10" customWidth="1"/>
    <col min="8453" max="8453" width="8.109375" customWidth="1"/>
    <col min="8454" max="8454" width="9.6640625" customWidth="1"/>
    <col min="8455" max="8455" width="12" customWidth="1"/>
    <col min="8456" max="8456" width="8.33203125" customWidth="1"/>
    <col min="8457" max="8457" width="13.88671875" customWidth="1"/>
    <col min="8458" max="8458" width="12.6640625" customWidth="1"/>
    <col min="8459" max="8459" width="13.88671875" customWidth="1"/>
    <col min="8460" max="8460" width="12.109375" customWidth="1"/>
    <col min="8704" max="8704" width="5.109375" customWidth="1"/>
    <col min="8705" max="8705" width="28.6640625" customWidth="1"/>
    <col min="8706" max="8707" width="10.5546875" customWidth="1"/>
    <col min="8708" max="8708" width="10" customWidth="1"/>
    <col min="8709" max="8709" width="8.109375" customWidth="1"/>
    <col min="8710" max="8710" width="9.6640625" customWidth="1"/>
    <col min="8711" max="8711" width="12" customWidth="1"/>
    <col min="8712" max="8712" width="8.33203125" customWidth="1"/>
    <col min="8713" max="8713" width="13.88671875" customWidth="1"/>
    <col min="8714" max="8714" width="12.6640625" customWidth="1"/>
    <col min="8715" max="8715" width="13.88671875" customWidth="1"/>
    <col min="8716" max="8716" width="12.109375" customWidth="1"/>
    <col min="8960" max="8960" width="5.109375" customWidth="1"/>
    <col min="8961" max="8961" width="28.6640625" customWidth="1"/>
    <col min="8962" max="8963" width="10.5546875" customWidth="1"/>
    <col min="8964" max="8964" width="10" customWidth="1"/>
    <col min="8965" max="8965" width="8.109375" customWidth="1"/>
    <col min="8966" max="8966" width="9.6640625" customWidth="1"/>
    <col min="8967" max="8967" width="12" customWidth="1"/>
    <col min="8968" max="8968" width="8.33203125" customWidth="1"/>
    <col min="8969" max="8969" width="13.88671875" customWidth="1"/>
    <col min="8970" max="8970" width="12.6640625" customWidth="1"/>
    <col min="8971" max="8971" width="13.88671875" customWidth="1"/>
    <col min="8972" max="8972" width="12.109375" customWidth="1"/>
    <col min="9216" max="9216" width="5.109375" customWidth="1"/>
    <col min="9217" max="9217" width="28.6640625" customWidth="1"/>
    <col min="9218" max="9219" width="10.5546875" customWidth="1"/>
    <col min="9220" max="9220" width="10" customWidth="1"/>
    <col min="9221" max="9221" width="8.109375" customWidth="1"/>
    <col min="9222" max="9222" width="9.6640625" customWidth="1"/>
    <col min="9223" max="9223" width="12" customWidth="1"/>
    <col min="9224" max="9224" width="8.33203125" customWidth="1"/>
    <col min="9225" max="9225" width="13.88671875" customWidth="1"/>
    <col min="9226" max="9226" width="12.6640625" customWidth="1"/>
    <col min="9227" max="9227" width="13.88671875" customWidth="1"/>
    <col min="9228" max="9228" width="12.109375" customWidth="1"/>
    <col min="9472" max="9472" width="5.109375" customWidth="1"/>
    <col min="9473" max="9473" width="28.6640625" customWidth="1"/>
    <col min="9474" max="9475" width="10.5546875" customWidth="1"/>
    <col min="9476" max="9476" width="10" customWidth="1"/>
    <col min="9477" max="9477" width="8.109375" customWidth="1"/>
    <col min="9478" max="9478" width="9.6640625" customWidth="1"/>
    <col min="9479" max="9479" width="12" customWidth="1"/>
    <col min="9480" max="9480" width="8.33203125" customWidth="1"/>
    <col min="9481" max="9481" width="13.88671875" customWidth="1"/>
    <col min="9482" max="9482" width="12.6640625" customWidth="1"/>
    <col min="9483" max="9483" width="13.88671875" customWidth="1"/>
    <col min="9484" max="9484" width="12.109375" customWidth="1"/>
    <col min="9728" max="9728" width="5.109375" customWidth="1"/>
    <col min="9729" max="9729" width="28.6640625" customWidth="1"/>
    <col min="9730" max="9731" width="10.5546875" customWidth="1"/>
    <col min="9732" max="9732" width="10" customWidth="1"/>
    <col min="9733" max="9733" width="8.109375" customWidth="1"/>
    <col min="9734" max="9734" width="9.6640625" customWidth="1"/>
    <col min="9735" max="9735" width="12" customWidth="1"/>
    <col min="9736" max="9736" width="8.33203125" customWidth="1"/>
    <col min="9737" max="9737" width="13.88671875" customWidth="1"/>
    <col min="9738" max="9738" width="12.6640625" customWidth="1"/>
    <col min="9739" max="9739" width="13.88671875" customWidth="1"/>
    <col min="9740" max="9740" width="12.109375" customWidth="1"/>
    <col min="9984" max="9984" width="5.109375" customWidth="1"/>
    <col min="9985" max="9985" width="28.6640625" customWidth="1"/>
    <col min="9986" max="9987" width="10.5546875" customWidth="1"/>
    <col min="9988" max="9988" width="10" customWidth="1"/>
    <col min="9989" max="9989" width="8.109375" customWidth="1"/>
    <col min="9990" max="9990" width="9.6640625" customWidth="1"/>
    <col min="9991" max="9991" width="12" customWidth="1"/>
    <col min="9992" max="9992" width="8.33203125" customWidth="1"/>
    <col min="9993" max="9993" width="13.88671875" customWidth="1"/>
    <col min="9994" max="9994" width="12.6640625" customWidth="1"/>
    <col min="9995" max="9995" width="13.88671875" customWidth="1"/>
    <col min="9996" max="9996" width="12.109375" customWidth="1"/>
    <col min="10240" max="10240" width="5.109375" customWidth="1"/>
    <col min="10241" max="10241" width="28.6640625" customWidth="1"/>
    <col min="10242" max="10243" width="10.5546875" customWidth="1"/>
    <col min="10244" max="10244" width="10" customWidth="1"/>
    <col min="10245" max="10245" width="8.109375" customWidth="1"/>
    <col min="10246" max="10246" width="9.6640625" customWidth="1"/>
    <col min="10247" max="10247" width="12" customWidth="1"/>
    <col min="10248" max="10248" width="8.33203125" customWidth="1"/>
    <col min="10249" max="10249" width="13.88671875" customWidth="1"/>
    <col min="10250" max="10250" width="12.6640625" customWidth="1"/>
    <col min="10251" max="10251" width="13.88671875" customWidth="1"/>
    <col min="10252" max="10252" width="12.109375" customWidth="1"/>
    <col min="10496" max="10496" width="5.109375" customWidth="1"/>
    <col min="10497" max="10497" width="28.6640625" customWidth="1"/>
    <col min="10498" max="10499" width="10.5546875" customWidth="1"/>
    <col min="10500" max="10500" width="10" customWidth="1"/>
    <col min="10501" max="10501" width="8.109375" customWidth="1"/>
    <col min="10502" max="10502" width="9.6640625" customWidth="1"/>
    <col min="10503" max="10503" width="12" customWidth="1"/>
    <col min="10504" max="10504" width="8.33203125" customWidth="1"/>
    <col min="10505" max="10505" width="13.88671875" customWidth="1"/>
    <col min="10506" max="10506" width="12.6640625" customWidth="1"/>
    <col min="10507" max="10507" width="13.88671875" customWidth="1"/>
    <col min="10508" max="10508" width="12.109375" customWidth="1"/>
    <col min="10752" max="10752" width="5.109375" customWidth="1"/>
    <col min="10753" max="10753" width="28.6640625" customWidth="1"/>
    <col min="10754" max="10755" width="10.5546875" customWidth="1"/>
    <col min="10756" max="10756" width="10" customWidth="1"/>
    <col min="10757" max="10757" width="8.109375" customWidth="1"/>
    <col min="10758" max="10758" width="9.6640625" customWidth="1"/>
    <col min="10759" max="10759" width="12" customWidth="1"/>
    <col min="10760" max="10760" width="8.33203125" customWidth="1"/>
    <col min="10761" max="10761" width="13.88671875" customWidth="1"/>
    <col min="10762" max="10762" width="12.6640625" customWidth="1"/>
    <col min="10763" max="10763" width="13.88671875" customWidth="1"/>
    <col min="10764" max="10764" width="12.109375" customWidth="1"/>
    <col min="11008" max="11008" width="5.109375" customWidth="1"/>
    <col min="11009" max="11009" width="28.6640625" customWidth="1"/>
    <col min="11010" max="11011" width="10.5546875" customWidth="1"/>
    <col min="11012" max="11012" width="10" customWidth="1"/>
    <col min="11013" max="11013" width="8.109375" customWidth="1"/>
    <col min="11014" max="11014" width="9.6640625" customWidth="1"/>
    <col min="11015" max="11015" width="12" customWidth="1"/>
    <col min="11016" max="11016" width="8.33203125" customWidth="1"/>
    <col min="11017" max="11017" width="13.88671875" customWidth="1"/>
    <col min="11018" max="11018" width="12.6640625" customWidth="1"/>
    <col min="11019" max="11019" width="13.88671875" customWidth="1"/>
    <col min="11020" max="11020" width="12.109375" customWidth="1"/>
    <col min="11264" max="11264" width="5.109375" customWidth="1"/>
    <col min="11265" max="11265" width="28.6640625" customWidth="1"/>
    <col min="11266" max="11267" width="10.5546875" customWidth="1"/>
    <col min="11268" max="11268" width="10" customWidth="1"/>
    <col min="11269" max="11269" width="8.109375" customWidth="1"/>
    <col min="11270" max="11270" width="9.6640625" customWidth="1"/>
    <col min="11271" max="11271" width="12" customWidth="1"/>
    <col min="11272" max="11272" width="8.33203125" customWidth="1"/>
    <col min="11273" max="11273" width="13.88671875" customWidth="1"/>
    <col min="11274" max="11274" width="12.6640625" customWidth="1"/>
    <col min="11275" max="11275" width="13.88671875" customWidth="1"/>
    <col min="11276" max="11276" width="12.109375" customWidth="1"/>
    <col min="11520" max="11520" width="5.109375" customWidth="1"/>
    <col min="11521" max="11521" width="28.6640625" customWidth="1"/>
    <col min="11522" max="11523" width="10.5546875" customWidth="1"/>
    <col min="11524" max="11524" width="10" customWidth="1"/>
    <col min="11525" max="11525" width="8.109375" customWidth="1"/>
    <col min="11526" max="11526" width="9.6640625" customWidth="1"/>
    <col min="11527" max="11527" width="12" customWidth="1"/>
    <col min="11528" max="11528" width="8.33203125" customWidth="1"/>
    <col min="11529" max="11529" width="13.88671875" customWidth="1"/>
    <col min="11530" max="11530" width="12.6640625" customWidth="1"/>
    <col min="11531" max="11531" width="13.88671875" customWidth="1"/>
    <col min="11532" max="11532" width="12.109375" customWidth="1"/>
    <col min="11776" max="11776" width="5.109375" customWidth="1"/>
    <col min="11777" max="11777" width="28.6640625" customWidth="1"/>
    <col min="11778" max="11779" width="10.5546875" customWidth="1"/>
    <col min="11780" max="11780" width="10" customWidth="1"/>
    <col min="11781" max="11781" width="8.109375" customWidth="1"/>
    <col min="11782" max="11782" width="9.6640625" customWidth="1"/>
    <col min="11783" max="11783" width="12" customWidth="1"/>
    <col min="11784" max="11784" width="8.33203125" customWidth="1"/>
    <col min="11785" max="11785" width="13.88671875" customWidth="1"/>
    <col min="11786" max="11786" width="12.6640625" customWidth="1"/>
    <col min="11787" max="11787" width="13.88671875" customWidth="1"/>
    <col min="11788" max="11788" width="12.109375" customWidth="1"/>
    <col min="12032" max="12032" width="5.109375" customWidth="1"/>
    <col min="12033" max="12033" width="28.6640625" customWidth="1"/>
    <col min="12034" max="12035" width="10.5546875" customWidth="1"/>
    <col min="12036" max="12036" width="10" customWidth="1"/>
    <col min="12037" max="12037" width="8.109375" customWidth="1"/>
    <col min="12038" max="12038" width="9.6640625" customWidth="1"/>
    <col min="12039" max="12039" width="12" customWidth="1"/>
    <col min="12040" max="12040" width="8.33203125" customWidth="1"/>
    <col min="12041" max="12041" width="13.88671875" customWidth="1"/>
    <col min="12042" max="12042" width="12.6640625" customWidth="1"/>
    <col min="12043" max="12043" width="13.88671875" customWidth="1"/>
    <col min="12044" max="12044" width="12.109375" customWidth="1"/>
    <col min="12288" max="12288" width="5.109375" customWidth="1"/>
    <col min="12289" max="12289" width="28.6640625" customWidth="1"/>
    <col min="12290" max="12291" width="10.5546875" customWidth="1"/>
    <col min="12292" max="12292" width="10" customWidth="1"/>
    <col min="12293" max="12293" width="8.109375" customWidth="1"/>
    <col min="12294" max="12294" width="9.6640625" customWidth="1"/>
    <col min="12295" max="12295" width="12" customWidth="1"/>
    <col min="12296" max="12296" width="8.33203125" customWidth="1"/>
    <col min="12297" max="12297" width="13.88671875" customWidth="1"/>
    <col min="12298" max="12298" width="12.6640625" customWidth="1"/>
    <col min="12299" max="12299" width="13.88671875" customWidth="1"/>
    <col min="12300" max="12300" width="12.109375" customWidth="1"/>
    <col min="12544" max="12544" width="5.109375" customWidth="1"/>
    <col min="12545" max="12545" width="28.6640625" customWidth="1"/>
    <col min="12546" max="12547" width="10.5546875" customWidth="1"/>
    <col min="12548" max="12548" width="10" customWidth="1"/>
    <col min="12549" max="12549" width="8.109375" customWidth="1"/>
    <col min="12550" max="12550" width="9.6640625" customWidth="1"/>
    <col min="12551" max="12551" width="12" customWidth="1"/>
    <col min="12552" max="12552" width="8.33203125" customWidth="1"/>
    <col min="12553" max="12553" width="13.88671875" customWidth="1"/>
    <col min="12554" max="12554" width="12.6640625" customWidth="1"/>
    <col min="12555" max="12555" width="13.88671875" customWidth="1"/>
    <col min="12556" max="12556" width="12.109375" customWidth="1"/>
    <col min="12800" max="12800" width="5.109375" customWidth="1"/>
    <col min="12801" max="12801" width="28.6640625" customWidth="1"/>
    <col min="12802" max="12803" width="10.5546875" customWidth="1"/>
    <col min="12804" max="12804" width="10" customWidth="1"/>
    <col min="12805" max="12805" width="8.109375" customWidth="1"/>
    <col min="12806" max="12806" width="9.6640625" customWidth="1"/>
    <col min="12807" max="12807" width="12" customWidth="1"/>
    <col min="12808" max="12808" width="8.33203125" customWidth="1"/>
    <col min="12809" max="12809" width="13.88671875" customWidth="1"/>
    <col min="12810" max="12810" width="12.6640625" customWidth="1"/>
    <col min="12811" max="12811" width="13.88671875" customWidth="1"/>
    <col min="12812" max="12812" width="12.109375" customWidth="1"/>
    <col min="13056" max="13056" width="5.109375" customWidth="1"/>
    <col min="13057" max="13057" width="28.6640625" customWidth="1"/>
    <col min="13058" max="13059" width="10.5546875" customWidth="1"/>
    <col min="13060" max="13060" width="10" customWidth="1"/>
    <col min="13061" max="13061" width="8.109375" customWidth="1"/>
    <col min="13062" max="13062" width="9.6640625" customWidth="1"/>
    <col min="13063" max="13063" width="12" customWidth="1"/>
    <col min="13064" max="13064" width="8.33203125" customWidth="1"/>
    <col min="13065" max="13065" width="13.88671875" customWidth="1"/>
    <col min="13066" max="13066" width="12.6640625" customWidth="1"/>
    <col min="13067" max="13067" width="13.88671875" customWidth="1"/>
    <col min="13068" max="13068" width="12.109375" customWidth="1"/>
    <col min="13312" max="13312" width="5.109375" customWidth="1"/>
    <col min="13313" max="13313" width="28.6640625" customWidth="1"/>
    <col min="13314" max="13315" width="10.5546875" customWidth="1"/>
    <col min="13316" max="13316" width="10" customWidth="1"/>
    <col min="13317" max="13317" width="8.109375" customWidth="1"/>
    <col min="13318" max="13318" width="9.6640625" customWidth="1"/>
    <col min="13319" max="13319" width="12" customWidth="1"/>
    <col min="13320" max="13320" width="8.33203125" customWidth="1"/>
    <col min="13321" max="13321" width="13.88671875" customWidth="1"/>
    <col min="13322" max="13322" width="12.6640625" customWidth="1"/>
    <col min="13323" max="13323" width="13.88671875" customWidth="1"/>
    <col min="13324" max="13324" width="12.109375" customWidth="1"/>
    <col min="13568" max="13568" width="5.109375" customWidth="1"/>
    <col min="13569" max="13569" width="28.6640625" customWidth="1"/>
    <col min="13570" max="13571" width="10.5546875" customWidth="1"/>
    <col min="13572" max="13572" width="10" customWidth="1"/>
    <col min="13573" max="13573" width="8.109375" customWidth="1"/>
    <col min="13574" max="13574" width="9.6640625" customWidth="1"/>
    <col min="13575" max="13575" width="12" customWidth="1"/>
    <col min="13576" max="13576" width="8.33203125" customWidth="1"/>
    <col min="13577" max="13577" width="13.88671875" customWidth="1"/>
    <col min="13578" max="13578" width="12.6640625" customWidth="1"/>
    <col min="13579" max="13579" width="13.88671875" customWidth="1"/>
    <col min="13580" max="13580" width="12.109375" customWidth="1"/>
    <col min="13824" max="13824" width="5.109375" customWidth="1"/>
    <col min="13825" max="13825" width="28.6640625" customWidth="1"/>
    <col min="13826" max="13827" width="10.5546875" customWidth="1"/>
    <col min="13828" max="13828" width="10" customWidth="1"/>
    <col min="13829" max="13829" width="8.109375" customWidth="1"/>
    <col min="13830" max="13830" width="9.6640625" customWidth="1"/>
    <col min="13831" max="13831" width="12" customWidth="1"/>
    <col min="13832" max="13832" width="8.33203125" customWidth="1"/>
    <col min="13833" max="13833" width="13.88671875" customWidth="1"/>
    <col min="13834" max="13834" width="12.6640625" customWidth="1"/>
    <col min="13835" max="13835" width="13.88671875" customWidth="1"/>
    <col min="13836" max="13836" width="12.109375" customWidth="1"/>
    <col min="14080" max="14080" width="5.109375" customWidth="1"/>
    <col min="14081" max="14081" width="28.6640625" customWidth="1"/>
    <col min="14082" max="14083" width="10.5546875" customWidth="1"/>
    <col min="14084" max="14084" width="10" customWidth="1"/>
    <col min="14085" max="14085" width="8.109375" customWidth="1"/>
    <col min="14086" max="14086" width="9.6640625" customWidth="1"/>
    <col min="14087" max="14087" width="12" customWidth="1"/>
    <col min="14088" max="14088" width="8.33203125" customWidth="1"/>
    <col min="14089" max="14089" width="13.88671875" customWidth="1"/>
    <col min="14090" max="14090" width="12.6640625" customWidth="1"/>
    <col min="14091" max="14091" width="13.88671875" customWidth="1"/>
    <col min="14092" max="14092" width="12.109375" customWidth="1"/>
    <col min="14336" max="14336" width="5.109375" customWidth="1"/>
    <col min="14337" max="14337" width="28.6640625" customWidth="1"/>
    <col min="14338" max="14339" width="10.5546875" customWidth="1"/>
    <col min="14340" max="14340" width="10" customWidth="1"/>
    <col min="14341" max="14341" width="8.109375" customWidth="1"/>
    <col min="14342" max="14342" width="9.6640625" customWidth="1"/>
    <col min="14343" max="14343" width="12" customWidth="1"/>
    <col min="14344" max="14344" width="8.33203125" customWidth="1"/>
    <col min="14345" max="14345" width="13.88671875" customWidth="1"/>
    <col min="14346" max="14346" width="12.6640625" customWidth="1"/>
    <col min="14347" max="14347" width="13.88671875" customWidth="1"/>
    <col min="14348" max="14348" width="12.109375" customWidth="1"/>
    <col min="14592" max="14592" width="5.109375" customWidth="1"/>
    <col min="14593" max="14593" width="28.6640625" customWidth="1"/>
    <col min="14594" max="14595" width="10.5546875" customWidth="1"/>
    <col min="14596" max="14596" width="10" customWidth="1"/>
    <col min="14597" max="14597" width="8.109375" customWidth="1"/>
    <col min="14598" max="14598" width="9.6640625" customWidth="1"/>
    <col min="14599" max="14599" width="12" customWidth="1"/>
    <col min="14600" max="14600" width="8.33203125" customWidth="1"/>
    <col min="14601" max="14601" width="13.88671875" customWidth="1"/>
    <col min="14602" max="14602" width="12.6640625" customWidth="1"/>
    <col min="14603" max="14603" width="13.88671875" customWidth="1"/>
    <col min="14604" max="14604" width="12.109375" customWidth="1"/>
    <col min="14848" max="14848" width="5.109375" customWidth="1"/>
    <col min="14849" max="14849" width="28.6640625" customWidth="1"/>
    <col min="14850" max="14851" width="10.5546875" customWidth="1"/>
    <col min="14852" max="14852" width="10" customWidth="1"/>
    <col min="14853" max="14853" width="8.109375" customWidth="1"/>
    <col min="14854" max="14854" width="9.6640625" customWidth="1"/>
    <col min="14855" max="14855" width="12" customWidth="1"/>
    <col min="14856" max="14856" width="8.33203125" customWidth="1"/>
    <col min="14857" max="14857" width="13.88671875" customWidth="1"/>
    <col min="14858" max="14858" width="12.6640625" customWidth="1"/>
    <col min="14859" max="14859" width="13.88671875" customWidth="1"/>
    <col min="14860" max="14860" width="12.109375" customWidth="1"/>
    <col min="15104" max="15104" width="5.109375" customWidth="1"/>
    <col min="15105" max="15105" width="28.6640625" customWidth="1"/>
    <col min="15106" max="15107" width="10.5546875" customWidth="1"/>
    <col min="15108" max="15108" width="10" customWidth="1"/>
    <col min="15109" max="15109" width="8.109375" customWidth="1"/>
    <col min="15110" max="15110" width="9.6640625" customWidth="1"/>
    <col min="15111" max="15111" width="12" customWidth="1"/>
    <col min="15112" max="15112" width="8.33203125" customWidth="1"/>
    <col min="15113" max="15113" width="13.88671875" customWidth="1"/>
    <col min="15114" max="15114" width="12.6640625" customWidth="1"/>
    <col min="15115" max="15115" width="13.88671875" customWidth="1"/>
    <col min="15116" max="15116" width="12.109375" customWidth="1"/>
    <col min="15360" max="15360" width="5.109375" customWidth="1"/>
    <col min="15361" max="15361" width="28.6640625" customWidth="1"/>
    <col min="15362" max="15363" width="10.5546875" customWidth="1"/>
    <col min="15364" max="15364" width="10" customWidth="1"/>
    <col min="15365" max="15365" width="8.109375" customWidth="1"/>
    <col min="15366" max="15366" width="9.6640625" customWidth="1"/>
    <col min="15367" max="15367" width="12" customWidth="1"/>
    <col min="15368" max="15368" width="8.33203125" customWidth="1"/>
    <col min="15369" max="15369" width="13.88671875" customWidth="1"/>
    <col min="15370" max="15370" width="12.6640625" customWidth="1"/>
    <col min="15371" max="15371" width="13.88671875" customWidth="1"/>
    <col min="15372" max="15372" width="12.109375" customWidth="1"/>
    <col min="15616" max="15616" width="5.109375" customWidth="1"/>
    <col min="15617" max="15617" width="28.6640625" customWidth="1"/>
    <col min="15618" max="15619" width="10.5546875" customWidth="1"/>
    <col min="15620" max="15620" width="10" customWidth="1"/>
    <col min="15621" max="15621" width="8.109375" customWidth="1"/>
    <col min="15622" max="15622" width="9.6640625" customWidth="1"/>
    <col min="15623" max="15623" width="12" customWidth="1"/>
    <col min="15624" max="15624" width="8.33203125" customWidth="1"/>
    <col min="15625" max="15625" width="13.88671875" customWidth="1"/>
    <col min="15626" max="15626" width="12.6640625" customWidth="1"/>
    <col min="15627" max="15627" width="13.88671875" customWidth="1"/>
    <col min="15628" max="15628" width="12.109375" customWidth="1"/>
    <col min="15872" max="15872" width="5.109375" customWidth="1"/>
    <col min="15873" max="15873" width="28.6640625" customWidth="1"/>
    <col min="15874" max="15875" width="10.5546875" customWidth="1"/>
    <col min="15876" max="15876" width="10" customWidth="1"/>
    <col min="15877" max="15877" width="8.109375" customWidth="1"/>
    <col min="15878" max="15878" width="9.6640625" customWidth="1"/>
    <col min="15879" max="15879" width="12" customWidth="1"/>
    <col min="15880" max="15880" width="8.33203125" customWidth="1"/>
    <col min="15881" max="15881" width="13.88671875" customWidth="1"/>
    <col min="15882" max="15882" width="12.6640625" customWidth="1"/>
    <col min="15883" max="15883" width="13.88671875" customWidth="1"/>
    <col min="15884" max="15884" width="12.109375" customWidth="1"/>
    <col min="16128" max="16128" width="5.109375" customWidth="1"/>
    <col min="16129" max="16129" width="28.6640625" customWidth="1"/>
    <col min="16130" max="16131" width="10.5546875" customWidth="1"/>
    <col min="16132" max="16132" width="10" customWidth="1"/>
    <col min="16133" max="16133" width="8.109375" customWidth="1"/>
    <col min="16134" max="16134" width="9.6640625" customWidth="1"/>
    <col min="16135" max="16135" width="12" customWidth="1"/>
    <col min="16136" max="16136" width="8.33203125" customWidth="1"/>
    <col min="16137" max="16137" width="13.88671875" customWidth="1"/>
    <col min="16138" max="16138" width="12.6640625" customWidth="1"/>
    <col min="16139" max="16139" width="13.88671875" customWidth="1"/>
    <col min="16140" max="16140" width="12.109375" customWidth="1"/>
  </cols>
  <sheetData>
    <row r="1" spans="1:14">
      <c r="A1" s="94"/>
      <c r="B1" s="94"/>
      <c r="C1" s="94"/>
      <c r="D1" s="94"/>
      <c r="E1" s="95"/>
      <c r="F1" s="96"/>
      <c r="G1" s="97"/>
      <c r="H1" s="97"/>
    </row>
    <row r="3" spans="1:14">
      <c r="A3" s="94"/>
      <c r="B3" s="94"/>
      <c r="C3" s="94"/>
      <c r="D3" s="94"/>
    </row>
    <row r="4" spans="1:14">
      <c r="A4" s="98" t="s">
        <v>154</v>
      </c>
      <c r="B4" s="98"/>
      <c r="C4" s="98"/>
      <c r="D4" s="98"/>
      <c r="E4" s="99"/>
      <c r="F4" s="100"/>
      <c r="G4" s="100"/>
      <c r="H4" s="228"/>
      <c r="I4" s="228"/>
      <c r="J4" s="228"/>
      <c r="K4" s="228"/>
      <c r="L4" s="101"/>
      <c r="M4" s="101"/>
      <c r="N4" s="101"/>
    </row>
    <row r="5" spans="1:14">
      <c r="A5" s="98"/>
      <c r="B5" s="98"/>
      <c r="C5" s="98"/>
      <c r="D5" s="98"/>
      <c r="E5" s="99"/>
      <c r="F5" s="100"/>
      <c r="G5" s="229"/>
      <c r="H5" s="229"/>
      <c r="I5" s="229"/>
      <c r="J5" s="229"/>
      <c r="K5" s="229"/>
      <c r="L5" s="102"/>
      <c r="M5" s="101"/>
      <c r="N5" s="101"/>
    </row>
    <row r="6" spans="1:14">
      <c r="A6" s="230" t="s">
        <v>98</v>
      </c>
      <c r="B6" s="231"/>
      <c r="C6" s="231"/>
      <c r="D6" s="231"/>
      <c r="E6" s="231"/>
      <c r="F6" s="231"/>
      <c r="G6" s="231"/>
      <c r="H6" s="231"/>
      <c r="I6" s="231"/>
      <c r="J6" s="231"/>
      <c r="K6" s="231"/>
      <c r="L6" s="102"/>
      <c r="M6" s="101"/>
      <c r="N6" s="101"/>
    </row>
    <row r="7" spans="1:14" ht="57.6" customHeight="1">
      <c r="A7" s="103" t="s">
        <v>0</v>
      </c>
      <c r="B7" s="103" t="s">
        <v>99</v>
      </c>
      <c r="C7" s="104" t="s">
        <v>2</v>
      </c>
      <c r="D7" s="104" t="s">
        <v>124</v>
      </c>
      <c r="E7" s="105" t="s">
        <v>100</v>
      </c>
      <c r="F7" s="105" t="s">
        <v>20</v>
      </c>
      <c r="G7" s="105" t="s">
        <v>101</v>
      </c>
      <c r="H7" s="106" t="s">
        <v>102</v>
      </c>
      <c r="I7" s="107" t="s">
        <v>103</v>
      </c>
      <c r="J7" s="107" t="s">
        <v>104</v>
      </c>
      <c r="K7" s="108" t="s">
        <v>8</v>
      </c>
      <c r="L7" s="109"/>
      <c r="M7" s="101"/>
      <c r="N7" s="101"/>
    </row>
    <row r="8" spans="1:14" ht="196.8" customHeight="1">
      <c r="A8" s="110" t="s">
        <v>9</v>
      </c>
      <c r="B8" s="165" t="s">
        <v>107</v>
      </c>
      <c r="C8" s="173" t="s">
        <v>10</v>
      </c>
      <c r="D8" s="185">
        <v>50</v>
      </c>
      <c r="E8" s="111"/>
      <c r="F8" s="111"/>
      <c r="G8" s="112"/>
      <c r="H8" s="113"/>
      <c r="I8" s="113"/>
      <c r="J8" s="113"/>
      <c r="K8" s="114"/>
      <c r="L8" s="115"/>
      <c r="M8" s="101"/>
      <c r="N8" s="116"/>
    </row>
    <row r="9" spans="1:14" ht="216">
      <c r="A9" s="110" t="s">
        <v>11</v>
      </c>
      <c r="B9" s="166" t="s">
        <v>108</v>
      </c>
      <c r="C9" s="173" t="s">
        <v>10</v>
      </c>
      <c r="D9" s="185">
        <v>250</v>
      </c>
      <c r="E9" s="111"/>
      <c r="F9" s="111"/>
      <c r="G9" s="112"/>
      <c r="H9" s="113"/>
      <c r="I9" s="113"/>
      <c r="J9" s="113"/>
      <c r="K9" s="114"/>
      <c r="L9" s="117"/>
      <c r="M9" s="101"/>
      <c r="N9" s="116"/>
    </row>
    <row r="10" spans="1:14" ht="288">
      <c r="A10" s="110" t="s">
        <v>12</v>
      </c>
      <c r="B10" s="167" t="s">
        <v>109</v>
      </c>
      <c r="C10" s="173" t="s">
        <v>10</v>
      </c>
      <c r="D10" s="185">
        <v>50</v>
      </c>
      <c r="E10" s="111"/>
      <c r="F10" s="111"/>
      <c r="G10" s="112"/>
      <c r="H10" s="113"/>
      <c r="I10" s="113"/>
      <c r="J10" s="113"/>
      <c r="K10" s="114"/>
      <c r="L10" s="117"/>
      <c r="M10" s="101"/>
      <c r="N10" s="116"/>
    </row>
    <row r="11" spans="1:14" ht="244.8">
      <c r="A11" s="110" t="s">
        <v>24</v>
      </c>
      <c r="B11" s="168" t="s">
        <v>110</v>
      </c>
      <c r="C11" s="173" t="s">
        <v>10</v>
      </c>
      <c r="D11" s="185">
        <v>150</v>
      </c>
      <c r="E11" s="111"/>
      <c r="F11" s="111"/>
      <c r="G11" s="112"/>
      <c r="H11" s="113"/>
      <c r="I11" s="113"/>
      <c r="J11" s="113"/>
      <c r="K11" s="114"/>
      <c r="L11" s="117"/>
      <c r="M11" s="101"/>
      <c r="N11" s="116"/>
    </row>
    <row r="12" spans="1:14" ht="230.4">
      <c r="A12" s="110" t="s">
        <v>25</v>
      </c>
      <c r="B12" s="169" t="s">
        <v>111</v>
      </c>
      <c r="C12" s="173" t="s">
        <v>10</v>
      </c>
      <c r="D12" s="185">
        <v>10</v>
      </c>
      <c r="E12" s="111"/>
      <c r="F12" s="111"/>
      <c r="G12" s="112"/>
      <c r="H12" s="113"/>
      <c r="I12" s="113"/>
      <c r="J12" s="113"/>
      <c r="K12" s="114"/>
      <c r="L12" s="117"/>
      <c r="M12" s="101"/>
      <c r="N12" s="116"/>
    </row>
    <row r="13" spans="1:14" ht="258">
      <c r="A13" s="110" t="s">
        <v>26</v>
      </c>
      <c r="B13" s="170" t="s">
        <v>112</v>
      </c>
      <c r="C13" s="173" t="s">
        <v>10</v>
      </c>
      <c r="D13" s="185">
        <v>1000</v>
      </c>
      <c r="E13" s="111"/>
      <c r="F13" s="111"/>
      <c r="G13" s="112"/>
      <c r="H13" s="113"/>
      <c r="I13" s="113"/>
      <c r="J13" s="113"/>
      <c r="K13" s="114"/>
      <c r="L13" s="117"/>
      <c r="M13" s="101"/>
      <c r="N13" s="116"/>
    </row>
    <row r="14" spans="1:14" ht="244.8">
      <c r="A14" s="110" t="s">
        <v>27</v>
      </c>
      <c r="B14" s="169" t="s">
        <v>113</v>
      </c>
      <c r="C14" s="173" t="s">
        <v>10</v>
      </c>
      <c r="D14" s="185">
        <v>10</v>
      </c>
      <c r="E14" s="111"/>
      <c r="F14" s="111"/>
      <c r="G14" s="112"/>
      <c r="H14" s="113"/>
      <c r="I14" s="113"/>
      <c r="J14" s="113"/>
      <c r="K14" s="114"/>
      <c r="L14" s="117"/>
      <c r="M14" s="101"/>
      <c r="N14" s="116"/>
    </row>
    <row r="15" spans="1:14" ht="338.4">
      <c r="A15" s="118" t="s">
        <v>28</v>
      </c>
      <c r="B15" s="168" t="s">
        <v>114</v>
      </c>
      <c r="C15" s="173" t="s">
        <v>10</v>
      </c>
      <c r="D15" s="185">
        <v>3000</v>
      </c>
      <c r="E15" s="111"/>
      <c r="F15" s="111"/>
      <c r="G15" s="112"/>
      <c r="H15" s="113"/>
      <c r="I15" s="113"/>
      <c r="J15" s="113"/>
      <c r="K15" s="114"/>
      <c r="L15" s="117"/>
      <c r="M15" s="101"/>
      <c r="N15" s="116"/>
    </row>
    <row r="16" spans="1:14" ht="273.60000000000002">
      <c r="A16" s="110" t="s">
        <v>29</v>
      </c>
      <c r="B16" s="169" t="s">
        <v>115</v>
      </c>
      <c r="C16" s="119" t="s">
        <v>10</v>
      </c>
      <c r="D16" s="185">
        <v>2</v>
      </c>
      <c r="E16" s="111"/>
      <c r="F16" s="111"/>
      <c r="G16" s="112"/>
      <c r="H16" s="113"/>
      <c r="I16" s="113"/>
      <c r="J16" s="113"/>
      <c r="K16" s="114"/>
      <c r="L16" s="117"/>
      <c r="M16" s="101"/>
      <c r="N16" s="116"/>
    </row>
    <row r="17" spans="1:14" ht="409.6">
      <c r="A17" s="110" t="s">
        <v>30</v>
      </c>
      <c r="B17" s="170" t="s">
        <v>116</v>
      </c>
      <c r="C17" s="173" t="s">
        <v>10</v>
      </c>
      <c r="D17" s="185">
        <v>50</v>
      </c>
      <c r="E17" s="111"/>
      <c r="F17" s="111"/>
      <c r="G17" s="112"/>
      <c r="H17" s="113"/>
      <c r="I17" s="113"/>
      <c r="J17" s="113"/>
      <c r="K17" s="114"/>
      <c r="L17" s="117"/>
      <c r="M17" s="101"/>
      <c r="N17" s="116"/>
    </row>
    <row r="18" spans="1:14" ht="354">
      <c r="A18" s="110" t="s">
        <v>31</v>
      </c>
      <c r="B18" s="171" t="s">
        <v>117</v>
      </c>
      <c r="C18" s="173" t="s">
        <v>10</v>
      </c>
      <c r="D18" s="173">
        <v>2</v>
      </c>
      <c r="E18" s="111"/>
      <c r="F18" s="111"/>
      <c r="G18" s="112"/>
      <c r="H18" s="113"/>
      <c r="I18" s="113"/>
      <c r="J18" s="113"/>
      <c r="K18" s="114"/>
      <c r="L18" s="117"/>
      <c r="M18" s="101"/>
      <c r="N18" s="116"/>
    </row>
    <row r="19" spans="1:14" ht="187.2">
      <c r="A19" s="110" t="s">
        <v>32</v>
      </c>
      <c r="B19" s="170" t="s">
        <v>118</v>
      </c>
      <c r="C19" s="173" t="s">
        <v>10</v>
      </c>
      <c r="D19" s="185">
        <v>40</v>
      </c>
      <c r="E19" s="111"/>
      <c r="F19" s="111"/>
      <c r="G19" s="112"/>
      <c r="H19" s="113"/>
      <c r="I19" s="113"/>
      <c r="J19" s="113"/>
      <c r="K19" s="114"/>
      <c r="L19" s="117"/>
      <c r="M19" s="101"/>
      <c r="N19" s="116"/>
    </row>
    <row r="20" spans="1:14" ht="230.4">
      <c r="A20" s="110" t="s">
        <v>33</v>
      </c>
      <c r="B20" s="168" t="s">
        <v>119</v>
      </c>
      <c r="C20" s="173" t="s">
        <v>10</v>
      </c>
      <c r="D20" s="185">
        <v>2</v>
      </c>
      <c r="E20" s="111"/>
      <c r="F20" s="111"/>
      <c r="G20" s="112"/>
      <c r="H20" s="113"/>
      <c r="I20" s="113"/>
      <c r="J20" s="113"/>
      <c r="K20" s="114"/>
      <c r="L20" s="117"/>
      <c r="M20" s="101"/>
      <c r="N20" s="116"/>
    </row>
    <row r="21" spans="1:14" ht="331.2">
      <c r="A21" s="110" t="s">
        <v>34</v>
      </c>
      <c r="B21" s="169" t="s">
        <v>120</v>
      </c>
      <c r="C21" s="188" t="s">
        <v>10</v>
      </c>
      <c r="D21" s="185">
        <v>5</v>
      </c>
      <c r="E21" s="111"/>
      <c r="F21" s="111"/>
      <c r="G21" s="112"/>
      <c r="H21" s="113"/>
      <c r="I21" s="113"/>
      <c r="J21" s="113"/>
      <c r="K21" s="114"/>
      <c r="L21" s="117"/>
      <c r="M21" s="101"/>
      <c r="N21" s="116"/>
    </row>
    <row r="22" spans="1:14" s="164" customFormat="1" ht="409.6">
      <c r="A22" s="110">
        <v>15</v>
      </c>
      <c r="B22" s="173" t="s">
        <v>121</v>
      </c>
      <c r="C22" s="173" t="s">
        <v>10</v>
      </c>
      <c r="D22" s="185">
        <v>400</v>
      </c>
      <c r="E22" s="111"/>
      <c r="F22" s="111"/>
      <c r="G22" s="112"/>
      <c r="H22" s="113"/>
      <c r="I22" s="113"/>
      <c r="J22" s="113"/>
      <c r="K22" s="114"/>
      <c r="L22" s="117"/>
      <c r="M22" s="101"/>
      <c r="N22" s="116"/>
    </row>
    <row r="23" spans="1:14" s="164" customFormat="1" ht="237.6">
      <c r="A23" s="110">
        <v>16</v>
      </c>
      <c r="B23" s="172" t="s">
        <v>122</v>
      </c>
      <c r="C23" s="173" t="s">
        <v>10</v>
      </c>
      <c r="D23" s="185">
        <v>20</v>
      </c>
      <c r="E23" s="111"/>
      <c r="F23" s="111"/>
      <c r="G23" s="112"/>
      <c r="H23" s="113"/>
      <c r="I23" s="113"/>
      <c r="J23" s="113"/>
      <c r="K23" s="114"/>
      <c r="L23" s="117"/>
      <c r="M23" s="101"/>
      <c r="N23" s="116"/>
    </row>
    <row r="24" spans="1:14" ht="15.6">
      <c r="A24" s="120"/>
      <c r="B24" s="121" t="s">
        <v>13</v>
      </c>
      <c r="C24" s="121"/>
      <c r="D24" s="121"/>
      <c r="E24" s="122"/>
      <c r="F24" s="122"/>
      <c r="G24" s="122"/>
      <c r="H24" s="123"/>
      <c r="I24" s="124"/>
      <c r="J24" s="125"/>
      <c r="K24" s="126"/>
      <c r="L24" s="117"/>
      <c r="M24" s="101"/>
      <c r="N24" s="101"/>
    </row>
    <row r="25" spans="1:14">
      <c r="A25" s="223" t="s">
        <v>14</v>
      </c>
      <c r="B25" s="223"/>
      <c r="C25" s="223"/>
      <c r="D25" s="223"/>
      <c r="E25" s="223"/>
      <c r="F25" s="223"/>
      <c r="G25" s="223"/>
      <c r="H25" s="223"/>
      <c r="I25" s="223"/>
      <c r="J25" s="127"/>
      <c r="K25" s="127"/>
      <c r="L25" s="128"/>
      <c r="M25" s="101"/>
      <c r="N25" s="101"/>
    </row>
    <row r="26" spans="1:14">
      <c r="A26" s="23"/>
      <c r="B26" s="23"/>
      <c r="C26" s="23"/>
      <c r="D26" s="23"/>
      <c r="E26" s="23"/>
      <c r="F26" s="23"/>
      <c r="G26" s="23"/>
      <c r="H26" s="25"/>
      <c r="I26" s="26"/>
      <c r="J26" s="129"/>
      <c r="L26" s="130"/>
      <c r="M26" s="101"/>
      <c r="N26" s="101"/>
    </row>
    <row r="27" spans="1:14">
      <c r="A27" s="28" t="s">
        <v>15</v>
      </c>
      <c r="B27" s="29"/>
      <c r="C27" s="29"/>
      <c r="D27" s="29"/>
      <c r="E27" s="1"/>
      <c r="F27" s="1"/>
      <c r="J27" s="129"/>
      <c r="L27" s="101"/>
      <c r="M27" s="101"/>
      <c r="N27" s="101"/>
    </row>
    <row r="28" spans="1:14" ht="27.6" customHeight="1">
      <c r="B28" t="s">
        <v>16</v>
      </c>
      <c r="E28" s="1"/>
      <c r="F28" s="1"/>
      <c r="G28" t="s">
        <v>17</v>
      </c>
      <c r="J28" s="129"/>
      <c r="L28" s="101"/>
      <c r="M28" s="101"/>
      <c r="N28" s="101"/>
    </row>
    <row r="29" spans="1:14">
      <c r="B29" t="s">
        <v>18</v>
      </c>
      <c r="E29" s="1"/>
      <c r="F29" s="1"/>
      <c r="G29" t="s">
        <v>19</v>
      </c>
      <c r="J29" s="131"/>
      <c r="L29" s="101"/>
      <c r="M29" s="101"/>
      <c r="N29" s="101"/>
    </row>
    <row r="30" spans="1:14">
      <c r="J30" s="131"/>
      <c r="L30" s="101"/>
      <c r="M30" s="101"/>
      <c r="N30" s="101"/>
    </row>
    <row r="31" spans="1:14">
      <c r="A31" s="101"/>
      <c r="B31" s="132"/>
      <c r="C31" s="132"/>
      <c r="D31" s="132"/>
      <c r="E31" s="133"/>
      <c r="F31" s="134"/>
      <c r="G31" s="134"/>
      <c r="H31" s="134"/>
      <c r="I31" s="134"/>
      <c r="J31" s="134"/>
      <c r="K31" s="101"/>
      <c r="L31" s="101"/>
      <c r="M31" s="101"/>
      <c r="N31" s="101"/>
    </row>
    <row r="32" spans="1:14">
      <c r="A32" s="135"/>
      <c r="B32" s="136"/>
      <c r="C32" s="136"/>
      <c r="D32" s="136"/>
      <c r="E32" s="137"/>
      <c r="F32" s="137"/>
      <c r="G32" s="137"/>
      <c r="H32" s="137"/>
      <c r="I32" s="137"/>
    </row>
    <row r="33" spans="1:9">
      <c r="A33" s="138"/>
      <c r="B33" s="139"/>
      <c r="C33" s="139"/>
      <c r="D33" s="139"/>
      <c r="E33" s="140"/>
      <c r="F33" s="141"/>
      <c r="G33" s="141"/>
      <c r="H33" s="142"/>
    </row>
    <row r="34" spans="1:9">
      <c r="A34" s="138"/>
      <c r="B34" s="138"/>
      <c r="C34" s="138"/>
      <c r="D34" s="138"/>
      <c r="E34" s="143"/>
      <c r="F34" s="144"/>
      <c r="G34" s="144"/>
      <c r="H34" s="142"/>
    </row>
    <row r="35" spans="1:9">
      <c r="A35" s="94"/>
      <c r="B35" s="94"/>
      <c r="C35" s="94"/>
      <c r="D35" s="94"/>
      <c r="E35" s="145"/>
      <c r="F35" s="95"/>
      <c r="G35" s="95"/>
      <c r="H35" s="142"/>
    </row>
    <row r="36" spans="1:9">
      <c r="A36" s="94"/>
      <c r="B36" s="94"/>
      <c r="C36" s="94"/>
      <c r="D36" s="94"/>
      <c r="E36" s="145"/>
      <c r="F36" s="95"/>
      <c r="G36" s="95"/>
      <c r="H36" s="142"/>
    </row>
    <row r="37" spans="1:9">
      <c r="A37" s="94"/>
      <c r="B37" s="94"/>
      <c r="C37" s="94"/>
      <c r="D37" s="94"/>
      <c r="E37" s="145"/>
      <c r="F37" s="95"/>
      <c r="G37" s="95"/>
      <c r="H37" s="142"/>
    </row>
    <row r="38" spans="1:9">
      <c r="A38" s="142"/>
      <c r="B38" s="142"/>
      <c r="C38" s="142"/>
      <c r="D38" s="142"/>
      <c r="E38" s="96"/>
      <c r="F38" s="97"/>
      <c r="G38" s="97"/>
      <c r="H38" s="142"/>
    </row>
    <row r="39" spans="1:9">
      <c r="A39" s="142"/>
      <c r="B39" s="142"/>
      <c r="C39" s="142"/>
      <c r="D39" s="142"/>
      <c r="E39" s="96"/>
      <c r="F39" s="97"/>
      <c r="G39" s="97"/>
      <c r="H39" s="142"/>
    </row>
    <row r="40" spans="1:9">
      <c r="A40" s="142"/>
      <c r="B40" s="142"/>
      <c r="C40" s="142"/>
      <c r="D40" s="142"/>
      <c r="E40" s="96"/>
      <c r="F40" s="97"/>
      <c r="G40" s="97"/>
      <c r="H40" s="142"/>
    </row>
    <row r="43" spans="1:9">
      <c r="A43" s="142"/>
      <c r="B43" s="142"/>
      <c r="C43" s="142"/>
      <c r="D43" s="142"/>
      <c r="E43" s="97"/>
      <c r="F43" s="96"/>
      <c r="G43" s="97"/>
      <c r="H43" s="97"/>
      <c r="I43" s="142"/>
    </row>
    <row r="44" spans="1:9">
      <c r="A44" s="142"/>
      <c r="B44" s="142"/>
      <c r="C44" s="142"/>
      <c r="D44" s="142"/>
      <c r="E44" s="97"/>
      <c r="F44" s="96"/>
      <c r="G44" s="97"/>
      <c r="H44" s="97"/>
      <c r="I44" s="142"/>
    </row>
  </sheetData>
  <mergeCells count="4">
    <mergeCell ref="H4:K4"/>
    <mergeCell ref="G5:K5"/>
    <mergeCell ref="A6:K6"/>
    <mergeCell ref="A25:I25"/>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Pakiet 3</vt:lpstr>
      <vt:lpstr>Pakiet 4</vt:lpstr>
      <vt:lpstr>Pakiet 5</vt:lpstr>
      <vt:lpstr>Pakiet 6</vt:lpstr>
      <vt:lpstr>Pakiet 7</vt:lpstr>
      <vt:lpstr>Pakiet 11</vt:lpstr>
      <vt:lpstr>Pakiet 17</vt:lpstr>
      <vt:lpstr>Pakiet 18</vt:lpstr>
      <vt:lpstr>Pakiet 19</vt:lpstr>
      <vt:lpstr>Pakiet 22</vt:lpstr>
      <vt:lpstr>Pakiet 23</vt:lpstr>
      <vt:lpstr>Pakiet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Waldemar Myszkiewicz</dc:creator>
  <cp:lastModifiedBy>Marta</cp:lastModifiedBy>
  <cp:lastPrinted>2019-09-10T05:55:23Z</cp:lastPrinted>
  <dcterms:created xsi:type="dcterms:W3CDTF">2019-05-17T11:52:21Z</dcterms:created>
  <dcterms:modified xsi:type="dcterms:W3CDTF">2019-09-12T17:13:47Z</dcterms:modified>
</cp:coreProperties>
</file>